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Y:\TESECO penna blu\PNRR\Vastarredo\Matrici\"/>
    </mc:Choice>
  </mc:AlternateContent>
  <xr:revisionPtr revIDLastSave="0" documentId="13_ncr:1_{CA41D97E-E801-4B32-9640-173A9DAF9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2" i="1" l="1"/>
  <c r="G153" i="1"/>
  <c r="G145" i="1"/>
  <c r="G134" i="1"/>
  <c r="G119" i="1"/>
  <c r="G108" i="1"/>
  <c r="G98" i="1"/>
  <c r="G83" i="1"/>
  <c r="G71" i="1"/>
  <c r="G39" i="1"/>
  <c r="G27" i="1"/>
  <c r="G15" i="1"/>
  <c r="G158" i="1" l="1"/>
  <c r="G157" i="1"/>
  <c r="G152" i="1"/>
  <c r="G151" i="1"/>
  <c r="G140" i="1"/>
  <c r="G139" i="1"/>
  <c r="G133" i="1"/>
  <c r="G125" i="1"/>
  <c r="G124" i="1"/>
  <c r="G96" i="1"/>
  <c r="G94" i="1"/>
  <c r="G93" i="1"/>
  <c r="G88" i="1"/>
  <c r="G87" i="1"/>
  <c r="G82" i="1"/>
  <c r="G81" i="1"/>
  <c r="G79" i="1"/>
  <c r="G78" i="1"/>
  <c r="G51" i="1"/>
  <c r="G50" i="1"/>
  <c r="G70" i="1"/>
  <c r="G69" i="1"/>
  <c r="G33" i="1"/>
  <c r="G32" i="1"/>
  <c r="G62" i="1"/>
  <c r="G38" i="1"/>
  <c r="G37" i="1"/>
  <c r="G26" i="1"/>
  <c r="G25" i="1"/>
  <c r="G21" i="1"/>
  <c r="G20" i="1"/>
  <c r="G14" i="1"/>
  <c r="G8" i="1"/>
  <c r="G7" i="1"/>
  <c r="G67" i="1" l="1"/>
  <c r="G161" i="1" l="1"/>
  <c r="G160" i="1"/>
  <c r="G159" i="1"/>
  <c r="G156" i="1"/>
  <c r="G149" i="1"/>
  <c r="G150" i="1"/>
  <c r="G148" i="1"/>
  <c r="G142" i="1" l="1"/>
  <c r="G144" i="1"/>
  <c r="G143" i="1"/>
  <c r="G141" i="1"/>
  <c r="G138" i="1"/>
  <c r="G137" i="1"/>
  <c r="G132" i="1"/>
  <c r="G131" i="1"/>
  <c r="G130" i="1"/>
  <c r="G129" i="1"/>
  <c r="G128" i="1"/>
  <c r="G127" i="1"/>
  <c r="G126" i="1"/>
  <c r="G123" i="1"/>
  <c r="G122" i="1"/>
  <c r="G104" i="1"/>
  <c r="G46" i="1"/>
  <c r="G45" i="1"/>
  <c r="G44" i="1"/>
  <c r="G68" i="1"/>
  <c r="G22" i="1"/>
  <c r="G9" i="1"/>
  <c r="G114" i="1" l="1"/>
  <c r="G118" i="1"/>
  <c r="G117" i="1"/>
  <c r="G116" i="1"/>
  <c r="G115" i="1"/>
  <c r="G113" i="1"/>
  <c r="G112" i="1"/>
  <c r="G111" i="1"/>
  <c r="G106" i="1" l="1"/>
  <c r="G107" i="1"/>
  <c r="G105" i="1"/>
  <c r="G103" i="1"/>
  <c r="G102" i="1"/>
  <c r="G101" i="1"/>
  <c r="G97" i="1"/>
  <c r="G61" i="1"/>
  <c r="G95" i="1"/>
  <c r="G92" i="1"/>
  <c r="G91" i="1"/>
  <c r="G90" i="1"/>
  <c r="G89" i="1"/>
  <c r="G86" i="1"/>
  <c r="G74" i="1"/>
  <c r="G80" i="1"/>
  <c r="G77" i="1"/>
  <c r="G75" i="1"/>
  <c r="G76" i="1"/>
  <c r="G65" i="1"/>
  <c r="G64" i="1"/>
  <c r="G59" i="1"/>
  <c r="G66" i="1"/>
  <c r="G63" i="1"/>
  <c r="G43" i="1"/>
  <c r="G52" i="1"/>
  <c r="G36" i="1" l="1"/>
  <c r="G35" i="1"/>
  <c r="G34" i="1"/>
  <c r="G31" i="1"/>
  <c r="G30" i="1"/>
  <c r="G24" i="1" l="1"/>
  <c r="G23" i="1"/>
  <c r="G19" i="1"/>
  <c r="G18" i="1"/>
  <c r="G13" i="1"/>
  <c r="G12" i="1" l="1"/>
  <c r="G11" i="1"/>
  <c r="G10" i="1"/>
  <c r="G6" i="1" l="1"/>
  <c r="G5" i="1"/>
  <c r="G60" i="1" l="1"/>
  <c r="G58" i="1"/>
  <c r="G57" i="1"/>
  <c r="G56" i="1"/>
  <c r="G55" i="1"/>
  <c r="G54" i="1"/>
  <c r="G53" i="1"/>
  <c r="G49" i="1"/>
  <c r="G48" i="1"/>
  <c r="G47" i="1"/>
  <c r="G42" i="1"/>
</calcChain>
</file>

<file path=xl/sharedStrings.xml><?xml version="1.0" encoding="utf-8"?>
<sst xmlns="http://schemas.openxmlformats.org/spreadsheetml/2006/main" count="471" uniqueCount="181">
  <si>
    <t>104x44x200</t>
  </si>
  <si>
    <t xml:space="preserve"> </t>
  </si>
  <si>
    <t>7650AR</t>
  </si>
  <si>
    <t>MODULO TRIBUNETTA CON CUSCINI</t>
  </si>
  <si>
    <t>104x88x77</t>
  </si>
  <si>
    <t>4101P</t>
  </si>
  <si>
    <t>104x44x100</t>
  </si>
  <si>
    <t>7691AR</t>
  </si>
  <si>
    <t>SCRIVINPIEDI</t>
  </si>
  <si>
    <t>50x60x120</t>
  </si>
  <si>
    <t>7690A15</t>
  </si>
  <si>
    <t>PANNELLO A PARETE PER MODULI TRIBUNETTE H CM 150</t>
  </si>
  <si>
    <t>104x2x150</t>
  </si>
  <si>
    <t>7712L</t>
  </si>
  <si>
    <t>COMPOSIZIONE PER MORBIDO DIRITTO CON PIEDI IN LEGNO_x000D_BASE COLORE BIANCO, CUSCINO COLORE VERDE MELA</t>
  </si>
  <si>
    <t>104x44x40</t>
  </si>
  <si>
    <t>7711L</t>
  </si>
  <si>
    <t>COMPOSIZIONE PER MORBIDO AD ANGOLO CON PIEDI IN LEGNO_x000D_BASE COLORE BIANCO, CUSCINO COLORE BLU</t>
  </si>
  <si>
    <t>44x44x40</t>
  </si>
  <si>
    <t>7912AL20N</t>
  </si>
  <si>
    <t>PANNELLO LAMINATO BIANCO - MODULO SINGOLO</t>
  </si>
  <si>
    <t>110x70x200</t>
  </si>
  <si>
    <t>7432GP</t>
  </si>
  <si>
    <t>120x30x82</t>
  </si>
  <si>
    <t>7640A2</t>
  </si>
  <si>
    <t>MORBIDO PER CUBETTO A 2 VANI ORIZZONTALE_x000D_</t>
  </si>
  <si>
    <t>78x30x4</t>
  </si>
  <si>
    <t>7640A3</t>
  </si>
  <si>
    <t>MORBIDO PER CUBETTO A 3 VANI ORIZZONTALE_x000D_</t>
  </si>
  <si>
    <t>117x30x4</t>
  </si>
  <si>
    <t>7640A4</t>
  </si>
  <si>
    <t>MORBIDO PER CUBETTO A 4 VANI ORIZZONTALE_x000D_</t>
  </si>
  <si>
    <t>155x30x4</t>
  </si>
  <si>
    <t>7421GP</t>
  </si>
  <si>
    <t>CUBETTO MODULO 2 VANI ORIZZONTALE PIEDI PLASTICA REGOLABILI_x000D_STRUTTURA COLORE BIANCO, PIEDINO REGOLABILE</t>
  </si>
  <si>
    <t>80x30x44</t>
  </si>
  <si>
    <t>7431GP</t>
  </si>
  <si>
    <t>CUBETTO MODULO 3 VANI ORIZZONTALE PIEDI PLASTICA REGOLABILI_x000D_STRUTTURA COLORE BIANCO, PIEDINO REGOLABILE</t>
  </si>
  <si>
    <t>120x30x44</t>
  </si>
  <si>
    <t>7441GP</t>
  </si>
  <si>
    <t>CUBETTO MODULO 4 VANI ORIZZONTALE PIEDI PLASTICA REGOLABILI_x000D_STRUTTURA COLORE BIANCO, PIEDINO REGOLABILE</t>
  </si>
  <si>
    <t>159x30x44</t>
  </si>
  <si>
    <t>ARMADIO DIGITAL BOARD 65 TIPO A STRUTTURA IN MELAMINICO COLORE BIANCO, ANTINE COLORATE - INSTALLAZIONE MONITOR ESCLUSA</t>
  </si>
  <si>
    <t xml:space="preserve">148,9X8,7X89,7 242X32X202  </t>
  </si>
  <si>
    <t>1741MN25</t>
  </si>
  <si>
    <t>TRAPEZIO STRUTT.FISSA PIANO NOBILITATO SP.25_x000D_PIANO COLORE BIANCO, STRUTTURA METALLICA COLORE ALLUMINIO, RAGGIO PIANO 44MM, GRADAZIONE 4 H.64CM, 4 PUNTI DI FISSAGGIO, CON GOMMINI REGOLABILI, TRAVERSE MM 40X20</t>
  </si>
  <si>
    <t>85x52</t>
  </si>
  <si>
    <t>5171S28P6</t>
  </si>
  <si>
    <t>SEDIA SU SLITTA MODELLO ADRIA SCOCCA IN POLIPROPILENE GRADAZIONE 6^ - H.46 CM_x000D_POLIPROPILENE COLORE BLU, STRUTTURA METALLICA COLORE ALLUMINIO</t>
  </si>
  <si>
    <t>0x0x46</t>
  </si>
  <si>
    <t>1712KN25</t>
  </si>
  <si>
    <t>TAVOLO C/PIEDI DIA.60 IN ACCIAIO PIANO NOBILITATO SP.25_x000D_PIANO COLORE BLU BALTICO, GAMBE ACCIAIO COLORE ALLUMINIO, RAGGIO PIANO 2MM, GRADAZIONE 6 H.76CM, CON GOMMINI STANDARD</t>
  </si>
  <si>
    <t>130x130</t>
  </si>
  <si>
    <t>7135AR</t>
  </si>
  <si>
    <t>TAVOLO LAVORO QUADRATO</t>
  </si>
  <si>
    <t>100x100x80</t>
  </si>
  <si>
    <t>0x0</t>
  </si>
  <si>
    <t>104x46x150</t>
  </si>
  <si>
    <t>4010P</t>
  </si>
  <si>
    <t>4004P</t>
  </si>
  <si>
    <t>ARMADIO A GIORNO 6 RIPIANI PIEDI PLASTICA REGOLABILI_x000D_STRUTTURA COLORE BIANCO, FONDO STANDARD COL.STRUTTURA, RIPIANI COLORE BIANCO, PIEDINO REGOLABILE</t>
  </si>
  <si>
    <t>104x44x150</t>
  </si>
  <si>
    <t>4059P</t>
  </si>
  <si>
    <t>104x46x200</t>
  </si>
  <si>
    <t>130x65</t>
  </si>
  <si>
    <t>1136MN25</t>
  </si>
  <si>
    <t>1742KN25</t>
  </si>
  <si>
    <t>ARCO C/PIEDI DIA.60 IN ACCIAIO PIANO NOBILITATO SP.25_x000D_PIANO COLORE BLU BALTICO, GAMBE ACCIAIO COLORE ALLUMINIO, RAGGIO PIANO 44MM, GRADAZIONE 6 H.76CM, CON GOMMINI REGOLABILI</t>
  </si>
  <si>
    <t>126x61</t>
  </si>
  <si>
    <t>9080AA20</t>
  </si>
  <si>
    <t>SUPERFICIE DI SCRITTURA ARDESIANTE DIM. 200X100</t>
  </si>
  <si>
    <t>0x200x100</t>
  </si>
  <si>
    <t>9080BA20</t>
  </si>
  <si>
    <t>SUPERFICIE DI SCRITTURA BIANCA DIM. 200X100</t>
  </si>
  <si>
    <t>4384R</t>
  </si>
  <si>
    <t>CARRELLO PORTACOLORI ATTREZZATO_x000D_STRUTTURA COLORE BIANCO</t>
  </si>
  <si>
    <t>85x50x63</t>
  </si>
  <si>
    <t>7150AAKR</t>
  </si>
  <si>
    <t>TAVOLO PER COMPETIZIONI DI ROBOTICA EDUCATIVA CON 4 PIEDI IN ACCIAIO DIAM.60 MM</t>
  </si>
  <si>
    <t>150X150X82</t>
  </si>
  <si>
    <t xml:space="preserve">Azione 1 NEX GENERATION CLASSROOM – SCUOLA PRIMARIA E SECONDARIA – AULA MISTA </t>
  </si>
  <si>
    <t>1751KN25</t>
  </si>
  <si>
    <t>TAVOLO SPICCHIO C/PIEDI DIA.60 IN ACCIAIO PIANO NOBILITATO SP.25_x000D_PIANO COLORE BLU BALTICO, GAMBE ACCIAIO COLORE ALLUMINIO, RAGGIO PIANO 44MM, GRADAZIONE 6 H.76CM, CON GOMMINI REGOLABILI</t>
  </si>
  <si>
    <t>100x84</t>
  </si>
  <si>
    <t>5030S22F6</t>
  </si>
  <si>
    <t>SEDIA SOVRAPPONIBILE SEDUTA E SPALLIERA PORTAZAINO IN FAGGIO TUBO D22 GRADAZIONE 6^ - H.76 CM_x005F_x000D_FAGGIO VERNICIATO NATURALE, STRUTTURA METALLICA COLORE ALLUMINIO</t>
  </si>
  <si>
    <t>4070P</t>
  </si>
  <si>
    <t>4170P</t>
  </si>
  <si>
    <t>Azione 1 NEX GENERATION CLASSROOM – SCUOLA PRIMARIA – AULA TIPO</t>
  </si>
  <si>
    <t>Azione 1 NEX GENERATION CLASSROOM – SCUOLA SECONDARIA – AULA TIPO</t>
  </si>
  <si>
    <t>Azione 1 NEX GENERATION CLASSROOM – SCUOLA PRIMARIA E SECONDARIA – CORRIDOIO E ATRIO</t>
  </si>
  <si>
    <r>
      <rPr>
        <sz val="11"/>
        <rFont val="Calibri"/>
        <family val="1"/>
      </rPr>
      <t>4501E4</t>
    </r>
  </si>
  <si>
    <r>
      <rPr>
        <sz val="11"/>
        <rFont val="Calibri"/>
        <family val="1"/>
      </rPr>
      <t xml:space="preserve">LOCKERS 200H,COLORE STRUTTURA BIANCO, FONDO STANDARD, PIEDINI IN PLASTICA, SERRATURA LUCCHETTABILE
</t>
    </r>
    <r>
      <rPr>
        <sz val="11"/>
        <rFont val="Calibri"/>
        <family val="1"/>
      </rPr>
      <t>ANTA E+E+E+E</t>
    </r>
  </si>
  <si>
    <r>
      <rPr>
        <sz val="11"/>
        <rFont val="Calibri"/>
        <family val="1"/>
      </rPr>
      <t>36X46X200H</t>
    </r>
  </si>
  <si>
    <t>7432AP</t>
  </si>
  <si>
    <t>120x32x82</t>
  </si>
  <si>
    <t>7650BR</t>
  </si>
  <si>
    <t>COPPIA CASSETTI PER MODULO TRIBUNETTA</t>
  </si>
  <si>
    <t>Azione 2 NEX GENERATION LABS – SCUOLA SECONDARIA – DISCIPLINE TECNOLOGICHE</t>
  </si>
  <si>
    <t>Azione 2 NEX GENERATION LABS – SCUOLA SECONDARIA – DISCIPLINE UMANISTICHE</t>
  </si>
  <si>
    <t>7713L</t>
  </si>
  <si>
    <t>COMPOSIZIONE PER MORBIDO SEMICERCHIO CON PIEDI IN LEGNO_x000D_CUSCINO COLORE VERDE MELA</t>
  </si>
  <si>
    <t>88x44x40</t>
  </si>
  <si>
    <t>BANCONE COME DA IMMAGINE</t>
  </si>
  <si>
    <t>4210R</t>
  </si>
  <si>
    <t>CARRELLO PORTALIBRI_x000D_STRUTTURA COLORE BIANCO</t>
  </si>
  <si>
    <t>Azione 2 NEX GENERATION LABS – SCUOLA SECONDARIA – LABORATORIO STEM BLU</t>
  </si>
  <si>
    <t>Azione 2 NEX GENERATION LABS – SCUOLA SECONDARIA – LABORATORIO STEM VERDE</t>
  </si>
  <si>
    <t>1752KN25</t>
  </si>
  <si>
    <t>TAVOLO SAGOMATO PIANO IN MELAMINICO SPESS.MM.25 BORDO ABS ANGOLI RAGGIO MM 44. PIEDI IN ACCIAIO DIAM. MM.60 VERNICIATO CON POLVERI EPOSSIDICHE.</t>
  </si>
  <si>
    <t>90X60X76H</t>
  </si>
  <si>
    <t>1713KN25</t>
  </si>
  <si>
    <t>TAVOLO QUADRATO PER COMPOSIZIONE PIANO IN MELAMINICO SPESS.MM.25 BORDO ABS ANGOLI RAGGIO MM 2. PIEDI IN ACCIAIO DIAM. MM.60 VERNICIATO CON POLVERI EPOSSIDICHE.</t>
  </si>
  <si>
    <t>90X90X76H</t>
  </si>
  <si>
    <t>5192S28F6</t>
  </si>
  <si>
    <t>SEDIA SU SLITTA SCOCCA IN MULTISTRATO DI FAGGIO GRADAZIONE 6^ - H.46 CM_x000D_FAGGIO VERNICIATO NATURALE, STRUTTURA METALLICA COLORE ALLUMINIO</t>
  </si>
  <si>
    <t>SEDIA GIREVOLE BASE METAL CON RUOTE SEDILE E SPALLIERA IN FAGGIO_x000D_FAGGIO VERNICIATO NATURALE, STRUTTURA METALLICA COLORE ALLUMINIO</t>
  </si>
  <si>
    <t>40x40</t>
  </si>
  <si>
    <t>7132A1LR</t>
  </si>
  <si>
    <t>160x71x76</t>
  </si>
  <si>
    <t>1750KN25</t>
  </si>
  <si>
    <t>80x68</t>
  </si>
  <si>
    <t>TRAPEZIO STRUTT.FISSA PIANO NOBILITATO SP.25_x000D_PIANO COLORE BIANCO, STRUTTURA METALLICA COLORE ALLUMINIO, RAGGIO PIANO 44MM, GRADAZIONE 6 H.76CM, 4 PUNTI DI FISSAGGIO, CON GOMMINI REGOLABILI, TRAVERSE MM 40X20</t>
  </si>
  <si>
    <t>Azione 1 NEXT GENERATION CLASSROOM – SCUOLA SECONDARIA  - CLASSE DI ITALIANO</t>
  </si>
  <si>
    <t>1705KN25</t>
  </si>
  <si>
    <t>TRAPEZIO C/PIEDI DIA.60 IN ACCIAIO PIANO NOBILITATO SP.25_x000D_PIANO COLORE BLU BALTICO, GAMBE ACCIAIO COLORE ALLUMINIO, RAGGIO PIANO 44MM, GRADAZIONE 6 H.76CM, CON GOMMINI REGOLABILI</t>
  </si>
  <si>
    <t>130x61</t>
  </si>
  <si>
    <t>1709KN25</t>
  </si>
  <si>
    <t>160x69</t>
  </si>
  <si>
    <t>4069P</t>
  </si>
  <si>
    <t>4074P</t>
  </si>
  <si>
    <t>4077P</t>
  </si>
  <si>
    <t>53x46x200</t>
  </si>
  <si>
    <t>4035P</t>
  </si>
  <si>
    <t>53x46x150</t>
  </si>
  <si>
    <t>Azione 1 NEXT GENERATION CLASSROOM – SCUOLA SECONDARIA  - CLASSE DI MATEMATICA</t>
  </si>
  <si>
    <t>7145AR</t>
  </si>
  <si>
    <t>TAVOLO LAVORO CIRCOLARE</t>
  </si>
  <si>
    <t>100x0x80</t>
  </si>
  <si>
    <t>72x52</t>
  </si>
  <si>
    <t>Azione 2 NEXT GENERATION LABS – SCUOLA SUPERIORE  - DISCIPLINE DI LINGUE</t>
  </si>
  <si>
    <t>Azione 2 NEXT GENERATION LABS – SCUOLA SUPERIORE  - LABORATORIO DI INFORMATICA</t>
  </si>
  <si>
    <t>BLOCCO SINGOLO ESCLUSO PRODOTTI TECNOLOGICI</t>
  </si>
  <si>
    <t>TAVOLO PIEDE LEGNO D.60 CON CONTENITORE DIM. CM 160X71X76H_x000D_FRONTALE COLORE BIANCO, STRUTTURA COLORE BIANCO, FONDO RETROFINITO BIANCO, PIANO COLORE BIANCO, RAGGIO PIANO 44MM</t>
  </si>
  <si>
    <t>7499C65BP</t>
  </si>
  <si>
    <t>5174RPRP9</t>
  </si>
  <si>
    <t>SEDIA SU RUOTE ELEVABILE IN ALTEZZA MODELLO ADRIA SCOCCA IN POLIPROPILENE_x000D_POLIPROPILENE COLORE BLU</t>
  </si>
  <si>
    <t>SEDIA SOVRAPPONIBILE SEDUTA E SPALLIERA PORTAZAINO IN FAGGIO TUBO D22 GRADAZIONE 6^ - H 46 CM_x005F_x000D_FAGGIO VERNICIATO NATURALE, STRUTTURA METALLICA COLORE ALLUMINIO</t>
  </si>
  <si>
    <t>ARMADIO 2 ANTE 4 RIPIANI PIEDI PLASTICA REGOLABILI_x000D_ FRONTALE COLORE BLU BALTICO, STRUTTURA COLORE BIANCO, FONDO STANDARD COL.STRUTTURA, RIPIANI COLORE BIANCO, 1 serratura per anta e maniglia incasso</t>
  </si>
  <si>
    <t>ARMADIO A 12 CASELLE PIEDI PLASTICA REGOLABILI _x000D_STRUTTURA COLORE BIANCO, FONDO STANDARD COL.STRUTTURA, RIPIANI COLORE BLU</t>
  </si>
  <si>
    <t>ARMADIO A 12 CASELLE PIEDI PLASTICA REGOLABILI_x000D_STRUTTURA COLORE BIANCO, FONDO STANDARD COL.STRUTTURA, RIPIANI COLORE BIANCO</t>
  </si>
  <si>
    <t>TAVOLO SPICCHIO C/PIEDI DIA.60 IN ACCIAIO PIANO NOBILITATO SP.25_x000D_PIANO COLORE BIANCO, GAMBE ACCIAIO COLORE ALLUMINIO, RAGGIO PIANO 44MM, GRADAZIONE 6 H.76CM, CON GOMMINI REGOLABILI</t>
  </si>
  <si>
    <t>SEDIA SOVRAPPONIBILE SEDUTA E SPALLIERA PORTAZAINO IN FAGGIO TUBO D22 GRADAZIONE 6^ - H.46 CM_x005F_x000D_FAGGIO VERNICIATO NATURALE, STRUTTURA METALLICA COLORE ALLUMINIO</t>
  </si>
  <si>
    <t>ARMADIO A GIORNO 3 RIPIANI PIEDI PLASTICA REGOLABILI (SZ7404)_x000D_STRUTTURA COLORE BIANCO, FONDO STANDARD COL.STRUTTURA, RIPIANI COLORE BIANCO</t>
  </si>
  <si>
    <t>ARMADIO A GIORNO 3 RIPIANI PIEDI PLASTICA REGOLABILI (SZ7404)_x000D_STRUTTURA COLORE BIANCO, FONDO STANDARD COL.STRUTTURA, RIPIANI COLORE BLU</t>
  </si>
  <si>
    <t>CUBETTO MODULO 3x2 VANI ORIZZONTALE PIEDI PLASTICA REGOLABILI_x000D_ STRUTTURA COLORE BIANCO RIPIANI COLORE BIANCO</t>
  </si>
  <si>
    <t xml:space="preserve">CUBETTO MODULO 3x2 VANI ORIZZONTALE CON ANTE CON PIEDI PLASTICA REGOLABILI_x000D_., FRONTALE COLORE BLU BALTICO, STRUTTURA COLORE BIANCO </t>
  </si>
  <si>
    <t>ARMADIO 2 ANTE 3 RIPIANI PIEDI PLASTICA REGOLABILI_x000D_ FRONTALE COLORE BLU BALTICO, STRUTTURA COLORE BIANCO, FONDO STANDARD COL.STRUTTURA, RIPIANI COLORE BIANCO,  1 serratura per anta e maniglia incasso</t>
  </si>
  <si>
    <t>TAVOLO STRUTT.FISSA PIANO CONGL.SP.25 BORDO MASSELLO_x000D_ PIANO COLORE BLU COBALTO, STRUTTURA METALLICA COLORE ALLUMINIO, GRADAZIONE 6 H.76CM, 4 PUNTI DI FISSAGGIO, CON GOMMINI STANDARD, TRAVERSE MM 40X20</t>
  </si>
  <si>
    <t>ARMADIO 2 ANTE 3 VANI A GIORNO PIEDI PLASTICA REGOLABILI _x000D_FRONTALE COLORE BLU BALTICO, STRUTTURA COLORE BIANCO, FONDO STANDARD COL.STRUTTURA, RIPIANI COLORE BIANCO, 1 SERRATURA PER ANTA CON MANIGLIE A INCASSO</t>
  </si>
  <si>
    <t>ARMADIO A GIORNO 6 RIPIANI PIEDI PLASTICA REGOLABILI_x000D_STRUTTURA COLORE BIANCO, FONDO STANDARD COL.STRUTTURA, RIPIANI COLORE BIANCO</t>
  </si>
  <si>
    <t>ARMADIO A GIORNO 6 RIPIANI PIEDI PLASTICA REGOLABILI_x000D_STRUTTURA COLORE BIANCO, FONDO STANDARD COL.STRUTTURA, RIPIANI COLORE BLU</t>
  </si>
  <si>
    <t>5088RPRF9</t>
  </si>
  <si>
    <t>ARMADIO 2 ANTE INF. 2 RIPIANI REG. PER VANO PIEDI PLASTICA REGOLABILI_x000D_ FRONTALE COLORE BLU BALTICO, STRUTTURA COLORE BIANCO, FONDO STANDARD COL.STRUTTURA, RIPIANI COLORE BIANCO, 1 serratura per anta con maniglie a incasso</t>
  </si>
  <si>
    <t>ARMADIO 3 VANI E 2 ANTINE BASSE PIEDI PLASTICA REGOLABILI_x000D_FRONTALE COLORE BLU BALTICO, STRUTTURA COLORE BIANCO, FONDO STANDARD COL.STRUTTURA, RIPIANI COLORE BIANCO, 1 serratura per anta con maniglie a incasso</t>
  </si>
  <si>
    <t xml:space="preserve">COLONNA 1 ANTA MEDIA 3 VANI A GIORNO PIEDI PLASTICA REGOLABILI_x000D_ FRONTALE COLORE BLU BALTICO, STRUTTURA COLORE BIANCO, FONDO STANDARD COL.STRUTTURA, RIPIANI COLORE BIANCO </t>
  </si>
  <si>
    <t xml:space="preserve">COLONNA A GIORNO 4 RIPIANI PIEDI PLASTICA REGOLABILI_x000D_ STRUTTURA COLORE BIANCO, FONDO STANDARD COL.STRUTTURA, RIPIANI COLORE BIANCO </t>
  </si>
  <si>
    <t>COLONNA A GIORNO 4 RIPIANI PIEDI PLASTICA REGOLABILI_x000D_ STRUTTURA COLORE BIANCO, FONDO STANDARD COL.STRUTTURA, RIPIANI COLORE blu</t>
  </si>
  <si>
    <t>MEZZO ARCO C/PIEDI DIA.60 IN ACCIAIO PIANO NOBILITATO SP.25_x000D_PIANO COLORE BLU BALTICO, GAMBE ACCIAIO COLORE ALLUMINIO, RAGGIO PIANO 44MM, GRADAZIONE 6 H.76CM</t>
  </si>
  <si>
    <t>1755MN25</t>
  </si>
  <si>
    <t>MODULO CENTRALE TONDO SU RUOTE C/MODULO CENTRALE ALIMENTATO PER COMPOSIZIONE AD ISOLA PIANO NOB. 25MM - MODULO PRESE 2x SCHUCKO + 6x USB APPLICATO SUL PIANO SUPERIORE</t>
  </si>
  <si>
    <t>4269AN25</t>
  </si>
  <si>
    <t>4249AN25</t>
  </si>
  <si>
    <t>MODULO CENTRALE ESAGONALE SU RUOTE C/MODULO CENTRALE ALIMENTATO PER COMPOSIZIONE AD ISOLA PIANO NOB. 25MM - MODULO PRESE 2x SCHUCKO + 6x USB APPLICATO SUL PIANO SUPERIORE</t>
  </si>
  <si>
    <t>Immagine esempio</t>
  </si>
  <si>
    <t>Codice</t>
  </si>
  <si>
    <t xml:space="preserve">Descrizione </t>
  </si>
  <si>
    <t>Dimensioni</t>
  </si>
  <si>
    <t>Prezzo unitario</t>
  </si>
  <si>
    <t>Q.tà</t>
  </si>
  <si>
    <t>Prezzo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</si>
</sst>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color rgb="FF000000"/>
      <name val="Calibri Light"/>
      <family val="2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color theme="1"/>
      <name val="Consolas"/>
      <family val="3"/>
    </font>
    <font>
      <b/>
      <sz val="14"/>
      <color theme="1"/>
      <name val="Calibri"/>
      <family val="2"/>
      <scheme val="minor"/>
    </font>
    <font>
      <b/>
      <u/>
      <sz val="12"/>
      <color rgb="FF000000"/>
      <name val="Calibri Light"/>
      <family val="2"/>
    </font>
    <font>
      <sz val="11"/>
      <color theme="1"/>
      <name val="Open Sans"/>
      <family val="2"/>
    </font>
    <font>
      <sz val="10"/>
      <color theme="1"/>
      <name val="Open Sans"/>
      <family val="2"/>
    </font>
    <font>
      <sz val="10"/>
      <color rgb="FF000000"/>
      <name val="Arial"/>
      <family val="2"/>
      <charset val="1"/>
    </font>
    <font>
      <b/>
      <sz val="15"/>
      <color rgb="FF000000"/>
      <name val="Open Sans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 style="thin">
        <color theme="2"/>
      </right>
      <top style="thin">
        <color theme="2"/>
      </top>
      <bottom style="thin">
        <color theme="9" tint="0.39997558519241921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9" tint="0.39997558519241921"/>
      </bottom>
      <diagonal/>
    </border>
    <border>
      <left/>
      <right/>
      <top style="thin">
        <color theme="2"/>
      </top>
      <bottom style="thin">
        <color theme="9" tint="0.39997558519241921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/>
  </cellStyleXfs>
  <cellXfs count="95">
    <xf numFmtId="0" fontId="0" fillId="0" borderId="0" xfId="0"/>
    <xf numFmtId="0" fontId="0" fillId="0" borderId="1" xfId="0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/>
    <xf numFmtId="44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0" fillId="0" borderId="12" xfId="0" applyBorder="1"/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12" xfId="0" applyNumberFormat="1" applyBorder="1" applyAlignment="1">
      <alignment horizontal="center" vertical="center"/>
    </xf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0" fillId="0" borderId="6" xfId="0" applyBorder="1"/>
    <xf numFmtId="44" fontId="0" fillId="0" borderId="9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0" borderId="15" xfId="0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shrinkToFit="1"/>
    </xf>
    <xf numFmtId="49" fontId="0" fillId="0" borderId="15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top"/>
    </xf>
    <xf numFmtId="44" fontId="0" fillId="0" borderId="2" xfId="0" applyNumberForma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3" fillId="0" borderId="0" xfId="1" applyNumberFormat="1" applyFont="1" applyFill="1" applyBorder="1" applyAlignment="1" applyProtection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0" xfId="0" applyNumberFormat="1" applyAlignment="1">
      <alignment horizontal="left" vertical="top"/>
    </xf>
    <xf numFmtId="0" fontId="0" fillId="0" borderId="3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49" fontId="0" fillId="0" borderId="15" xfId="0" applyNumberFormat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/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44" fontId="2" fillId="5" borderId="7" xfId="0" applyNumberFormat="1" applyFont="1" applyFill="1" applyBorder="1" applyAlignment="1">
      <alignment horizontal="center" vertical="center"/>
    </xf>
    <xf numFmtId="44" fontId="2" fillId="5" borderId="0" xfId="0" applyNumberFormat="1" applyFont="1" applyFill="1" applyAlignment="1">
      <alignment horizontal="center" vertical="center"/>
    </xf>
    <xf numFmtId="44" fontId="0" fillId="5" borderId="0" xfId="0" applyNumberFormat="1" applyFill="1" applyAlignment="1">
      <alignment horizontal="center" vertical="center"/>
    </xf>
    <xf numFmtId="0" fontId="14" fillId="6" borderId="0" xfId="0" applyFont="1" applyFill="1"/>
    <xf numFmtId="0" fontId="14" fillId="4" borderId="0" xfId="0" applyFont="1" applyFill="1"/>
    <xf numFmtId="0" fontId="15" fillId="4" borderId="0" xfId="0" applyFont="1" applyFill="1" applyAlignment="1">
      <alignment vertical="top" wrapText="1"/>
    </xf>
    <xf numFmtId="0" fontId="17" fillId="0" borderId="0" xfId="2" applyFont="1" applyAlignment="1" applyProtection="1">
      <alignment horizontal="left" vertical="center"/>
      <protection locked="0"/>
    </xf>
  </cellXfs>
  <cellStyles count="3">
    <cellStyle name="Excel Built-in Normal 1" xfId="2" xr:uid="{14BF573D-DF68-4EB8-9CF7-6A3EC76157F1}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hyperlink" Target="https://www.teseco.tech/it" TargetMode="External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371475</xdr:colOff>
      <xdr:row>63</xdr:row>
      <xdr:rowOff>581025</xdr:rowOff>
    </xdr:from>
    <xdr:to>
      <xdr:col>0</xdr:col>
      <xdr:colOff>1371600</xdr:colOff>
      <xdr:row>64</xdr:row>
      <xdr:rowOff>161926</xdr:rowOff>
    </xdr:to>
    <xdr:pic>
      <xdr:nvPicPr>
        <xdr:cNvPr id="103" name="Immagine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1475" y="83191350"/>
          <a:ext cx="1000125" cy="1104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0</xdr:col>
      <xdr:colOff>428625</xdr:colOff>
      <xdr:row>9</xdr:row>
      <xdr:rowOff>209550</xdr:rowOff>
    </xdr:from>
    <xdr:to>
      <xdr:col>0</xdr:col>
      <xdr:colOff>1428750</xdr:colOff>
      <xdr:row>9</xdr:row>
      <xdr:rowOff>1314451</xdr:rowOff>
    </xdr:to>
    <xdr:pic>
      <xdr:nvPicPr>
        <xdr:cNvPr id="31" name="Immagine 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8625" y="10144125"/>
          <a:ext cx="1000125" cy="1104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66675</xdr:colOff>
      <xdr:row>43</xdr:row>
      <xdr:rowOff>85725</xdr:rowOff>
    </xdr:from>
    <xdr:to>
      <xdr:col>0</xdr:col>
      <xdr:colOff>1489075</xdr:colOff>
      <xdr:row>43</xdr:row>
      <xdr:rowOff>1508125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59962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45</xdr:row>
      <xdr:rowOff>85725</xdr:rowOff>
    </xdr:from>
    <xdr:to>
      <xdr:col>0</xdr:col>
      <xdr:colOff>1603375</xdr:colOff>
      <xdr:row>45</xdr:row>
      <xdr:rowOff>1508125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23291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44</xdr:row>
      <xdr:rowOff>104775</xdr:rowOff>
    </xdr:from>
    <xdr:to>
      <xdr:col>0</xdr:col>
      <xdr:colOff>1612900</xdr:colOff>
      <xdr:row>44</xdr:row>
      <xdr:rowOff>1527175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07384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46</xdr:row>
      <xdr:rowOff>57150</xdr:rowOff>
    </xdr:from>
    <xdr:to>
      <xdr:col>0</xdr:col>
      <xdr:colOff>1622425</xdr:colOff>
      <xdr:row>46</xdr:row>
      <xdr:rowOff>1479550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83070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47</xdr:row>
      <xdr:rowOff>57150</xdr:rowOff>
    </xdr:from>
    <xdr:to>
      <xdr:col>0</xdr:col>
      <xdr:colOff>1470025</xdr:colOff>
      <xdr:row>47</xdr:row>
      <xdr:rowOff>1479550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023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48</xdr:row>
      <xdr:rowOff>95250</xdr:rowOff>
    </xdr:from>
    <xdr:to>
      <xdr:col>0</xdr:col>
      <xdr:colOff>1565275</xdr:colOff>
      <xdr:row>49</xdr:row>
      <xdr:rowOff>3175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32447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51</xdr:row>
      <xdr:rowOff>0</xdr:rowOff>
    </xdr:from>
    <xdr:to>
      <xdr:col>0</xdr:col>
      <xdr:colOff>1517650</xdr:colOff>
      <xdr:row>51</xdr:row>
      <xdr:rowOff>1422400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10552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53</xdr:row>
      <xdr:rowOff>76200</xdr:rowOff>
    </xdr:from>
    <xdr:to>
      <xdr:col>0</xdr:col>
      <xdr:colOff>1517650</xdr:colOff>
      <xdr:row>53</xdr:row>
      <xdr:rowOff>1498600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33603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54</xdr:row>
      <xdr:rowOff>85725</xdr:rowOff>
    </xdr:from>
    <xdr:to>
      <xdr:col>0</xdr:col>
      <xdr:colOff>1470025</xdr:colOff>
      <xdr:row>54</xdr:row>
      <xdr:rowOff>1508125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48747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55</xdr:row>
      <xdr:rowOff>85725</xdr:rowOff>
    </xdr:from>
    <xdr:to>
      <xdr:col>0</xdr:col>
      <xdr:colOff>1470025</xdr:colOff>
      <xdr:row>55</xdr:row>
      <xdr:rowOff>1508125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5130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56</xdr:row>
      <xdr:rowOff>47625</xdr:rowOff>
    </xdr:from>
    <xdr:to>
      <xdr:col>0</xdr:col>
      <xdr:colOff>1479550</xdr:colOff>
      <xdr:row>56</xdr:row>
      <xdr:rowOff>1470025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28078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57</xdr:row>
      <xdr:rowOff>47625</xdr:rowOff>
    </xdr:from>
    <xdr:to>
      <xdr:col>0</xdr:col>
      <xdr:colOff>1450975</xdr:colOff>
      <xdr:row>57</xdr:row>
      <xdr:rowOff>1470025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43890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58</xdr:row>
      <xdr:rowOff>38100</xdr:rowOff>
    </xdr:from>
    <xdr:to>
      <xdr:col>0</xdr:col>
      <xdr:colOff>1343025</xdr:colOff>
      <xdr:row>58</xdr:row>
      <xdr:rowOff>1460500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5884425"/>
          <a:ext cx="127635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59</xdr:row>
      <xdr:rowOff>66675</xdr:rowOff>
    </xdr:from>
    <xdr:to>
      <xdr:col>0</xdr:col>
      <xdr:colOff>1441450</xdr:colOff>
      <xdr:row>59</xdr:row>
      <xdr:rowOff>1489075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60857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60</xdr:row>
      <xdr:rowOff>28575</xdr:rowOff>
    </xdr:from>
    <xdr:to>
      <xdr:col>0</xdr:col>
      <xdr:colOff>1498600</xdr:colOff>
      <xdr:row>60</xdr:row>
      <xdr:rowOff>1450975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0761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75</xdr:row>
      <xdr:rowOff>47625</xdr:rowOff>
    </xdr:from>
    <xdr:to>
      <xdr:col>0</xdr:col>
      <xdr:colOff>1419225</xdr:colOff>
      <xdr:row>75</xdr:row>
      <xdr:rowOff>1470025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3992700"/>
          <a:ext cx="1247775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76200</xdr:rowOff>
    </xdr:from>
    <xdr:to>
      <xdr:col>0</xdr:col>
      <xdr:colOff>1229998</xdr:colOff>
      <xdr:row>4</xdr:row>
      <xdr:rowOff>1219199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1229998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</xdr:row>
      <xdr:rowOff>76200</xdr:rowOff>
    </xdr:from>
    <xdr:to>
      <xdr:col>0</xdr:col>
      <xdr:colOff>1651000</xdr:colOff>
      <xdr:row>5</xdr:row>
      <xdr:rowOff>1498600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8573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8</xdr:row>
      <xdr:rowOff>47625</xdr:rowOff>
    </xdr:from>
    <xdr:to>
      <xdr:col>0</xdr:col>
      <xdr:colOff>1641475</xdr:colOff>
      <xdr:row>8</xdr:row>
      <xdr:rowOff>1470025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5151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</xdr:row>
      <xdr:rowOff>57150</xdr:rowOff>
    </xdr:from>
    <xdr:to>
      <xdr:col>0</xdr:col>
      <xdr:colOff>1660525</xdr:colOff>
      <xdr:row>9</xdr:row>
      <xdr:rowOff>1479550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80962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11</xdr:row>
      <xdr:rowOff>73025</xdr:rowOff>
    </xdr:from>
    <xdr:to>
      <xdr:col>0</xdr:col>
      <xdr:colOff>1584325</xdr:colOff>
      <xdr:row>11</xdr:row>
      <xdr:rowOff>1495425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94646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12</xdr:row>
      <xdr:rowOff>57150</xdr:rowOff>
    </xdr:from>
    <xdr:to>
      <xdr:col>0</xdr:col>
      <xdr:colOff>1698625</xdr:colOff>
      <xdr:row>12</xdr:row>
      <xdr:rowOff>1479550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0585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85726</xdr:rowOff>
    </xdr:from>
    <xdr:to>
      <xdr:col>0</xdr:col>
      <xdr:colOff>1229998</xdr:colOff>
      <xdr:row>17</xdr:row>
      <xdr:rowOff>1228725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5701"/>
          <a:ext cx="1229998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18</xdr:row>
      <xdr:rowOff>47625</xdr:rowOff>
    </xdr:from>
    <xdr:to>
      <xdr:col>0</xdr:col>
      <xdr:colOff>1603375</xdr:colOff>
      <xdr:row>18</xdr:row>
      <xdr:rowOff>1470025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78974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21</xdr:row>
      <xdr:rowOff>73025</xdr:rowOff>
    </xdr:from>
    <xdr:to>
      <xdr:col>0</xdr:col>
      <xdr:colOff>1698625</xdr:colOff>
      <xdr:row>21</xdr:row>
      <xdr:rowOff>1495425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8141950"/>
          <a:ext cx="1422400" cy="1422400"/>
        </a:xfrm>
        <a:prstGeom prst="rect">
          <a:avLst/>
        </a:prstGeom>
      </xdr:spPr>
    </xdr:pic>
    <xdr:clientData/>
  </xdr:twoCellAnchor>
  <xdr:twoCellAnchor editAs="absolute">
    <xdr:from>
      <xdr:col>0</xdr:col>
      <xdr:colOff>419100</xdr:colOff>
      <xdr:row>21</xdr:row>
      <xdr:rowOff>171450</xdr:rowOff>
    </xdr:from>
    <xdr:to>
      <xdr:col>0</xdr:col>
      <xdr:colOff>1419225</xdr:colOff>
      <xdr:row>21</xdr:row>
      <xdr:rowOff>1276351</xdr:rowOff>
    </xdr:to>
    <xdr:pic>
      <xdr:nvPicPr>
        <xdr:cNvPr id="84" name="Immagine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9100" y="25174575"/>
          <a:ext cx="1000125" cy="1104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123825</xdr:colOff>
      <xdr:row>23</xdr:row>
      <xdr:rowOff>92075</xdr:rowOff>
    </xdr:from>
    <xdr:to>
      <xdr:col>0</xdr:col>
      <xdr:colOff>1546225</xdr:colOff>
      <xdr:row>23</xdr:row>
      <xdr:rowOff>1514475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8661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24</xdr:row>
      <xdr:rowOff>38100</xdr:rowOff>
    </xdr:from>
    <xdr:to>
      <xdr:col>0</xdr:col>
      <xdr:colOff>1584325</xdr:colOff>
      <xdr:row>24</xdr:row>
      <xdr:rowOff>1460500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24218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29</xdr:row>
      <xdr:rowOff>57150</xdr:rowOff>
    </xdr:from>
    <xdr:to>
      <xdr:col>0</xdr:col>
      <xdr:colOff>1268098</xdr:colOff>
      <xdr:row>29</xdr:row>
      <xdr:rowOff>1200149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013025"/>
          <a:ext cx="1229998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1422400</xdr:colOff>
      <xdr:row>30</xdr:row>
      <xdr:rowOff>1422400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322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33</xdr:row>
      <xdr:rowOff>66675</xdr:rowOff>
    </xdr:from>
    <xdr:to>
      <xdr:col>0</xdr:col>
      <xdr:colOff>1593850</xdr:colOff>
      <xdr:row>33</xdr:row>
      <xdr:rowOff>1489075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9136975"/>
          <a:ext cx="1422400" cy="1422400"/>
        </a:xfrm>
        <a:prstGeom prst="rect">
          <a:avLst/>
        </a:prstGeom>
      </xdr:spPr>
    </xdr:pic>
    <xdr:clientData/>
  </xdr:twoCellAnchor>
  <xdr:twoCellAnchor editAs="absolute">
    <xdr:from>
      <xdr:col>0</xdr:col>
      <xdr:colOff>400050</xdr:colOff>
      <xdr:row>33</xdr:row>
      <xdr:rowOff>161925</xdr:rowOff>
    </xdr:from>
    <xdr:to>
      <xdr:col>0</xdr:col>
      <xdr:colOff>1400175</xdr:colOff>
      <xdr:row>33</xdr:row>
      <xdr:rowOff>1266826</xdr:rowOff>
    </xdr:to>
    <xdr:pic>
      <xdr:nvPicPr>
        <xdr:cNvPr id="90" name="Immagine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0050" y="39366825"/>
          <a:ext cx="1000125" cy="1104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152400</xdr:colOff>
      <xdr:row>35</xdr:row>
      <xdr:rowOff>76200</xdr:rowOff>
    </xdr:from>
    <xdr:to>
      <xdr:col>0</xdr:col>
      <xdr:colOff>1574800</xdr:colOff>
      <xdr:row>36</xdr:row>
      <xdr:rowOff>41275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18706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36</xdr:row>
      <xdr:rowOff>66675</xdr:rowOff>
    </xdr:from>
    <xdr:to>
      <xdr:col>0</xdr:col>
      <xdr:colOff>1679575</xdr:colOff>
      <xdr:row>36</xdr:row>
      <xdr:rowOff>1489075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49472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41</xdr:row>
      <xdr:rowOff>66675</xdr:rowOff>
    </xdr:from>
    <xdr:to>
      <xdr:col>0</xdr:col>
      <xdr:colOff>1129053</xdr:colOff>
      <xdr:row>41</xdr:row>
      <xdr:rowOff>1495425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19075" y="44386500"/>
          <a:ext cx="909978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52</xdr:row>
      <xdr:rowOff>19050</xdr:rowOff>
    </xdr:from>
    <xdr:to>
      <xdr:col>0</xdr:col>
      <xdr:colOff>1460500</xdr:colOff>
      <xdr:row>52</xdr:row>
      <xdr:rowOff>1441450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47306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42</xdr:row>
      <xdr:rowOff>171450</xdr:rowOff>
    </xdr:from>
    <xdr:to>
      <xdr:col>0</xdr:col>
      <xdr:colOff>1517650</xdr:colOff>
      <xdr:row>42</xdr:row>
      <xdr:rowOff>1593850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74618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62</xdr:row>
      <xdr:rowOff>95250</xdr:rowOff>
    </xdr:from>
    <xdr:to>
      <xdr:col>0</xdr:col>
      <xdr:colOff>1527175</xdr:colOff>
      <xdr:row>62</xdr:row>
      <xdr:rowOff>1517650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85145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66</xdr:row>
      <xdr:rowOff>9525</xdr:rowOff>
    </xdr:from>
    <xdr:to>
      <xdr:col>0</xdr:col>
      <xdr:colOff>1517650</xdr:colOff>
      <xdr:row>66</xdr:row>
      <xdr:rowOff>1431925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17518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63</xdr:row>
      <xdr:rowOff>38100</xdr:rowOff>
    </xdr:from>
    <xdr:to>
      <xdr:col>0</xdr:col>
      <xdr:colOff>1460500</xdr:colOff>
      <xdr:row>63</xdr:row>
      <xdr:rowOff>1460500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21137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64</xdr:row>
      <xdr:rowOff>66675</xdr:rowOff>
    </xdr:from>
    <xdr:to>
      <xdr:col>0</xdr:col>
      <xdr:colOff>1574800</xdr:colOff>
      <xdr:row>64</xdr:row>
      <xdr:rowOff>1489075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15911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73</xdr:row>
      <xdr:rowOff>38100</xdr:rowOff>
    </xdr:from>
    <xdr:to>
      <xdr:col>0</xdr:col>
      <xdr:colOff>1306198</xdr:colOff>
      <xdr:row>73</xdr:row>
      <xdr:rowOff>1181099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9867125"/>
          <a:ext cx="1229998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76200</xdr:rowOff>
    </xdr:from>
    <xdr:to>
      <xdr:col>0</xdr:col>
      <xdr:colOff>1422400</xdr:colOff>
      <xdr:row>74</xdr:row>
      <xdr:rowOff>1498600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76</xdr:row>
      <xdr:rowOff>38100</xdr:rowOff>
    </xdr:from>
    <xdr:to>
      <xdr:col>0</xdr:col>
      <xdr:colOff>1612900</xdr:colOff>
      <xdr:row>76</xdr:row>
      <xdr:rowOff>1460500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5262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79</xdr:row>
      <xdr:rowOff>19050</xdr:rowOff>
    </xdr:from>
    <xdr:to>
      <xdr:col>0</xdr:col>
      <xdr:colOff>1479550</xdr:colOff>
      <xdr:row>79</xdr:row>
      <xdr:rowOff>1441450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44962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80</xdr:row>
      <xdr:rowOff>38100</xdr:rowOff>
    </xdr:from>
    <xdr:to>
      <xdr:col>0</xdr:col>
      <xdr:colOff>1489075</xdr:colOff>
      <xdr:row>80</xdr:row>
      <xdr:rowOff>1460500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60583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85</xdr:row>
      <xdr:rowOff>38100</xdr:rowOff>
    </xdr:from>
    <xdr:to>
      <xdr:col>0</xdr:col>
      <xdr:colOff>1352549</xdr:colOff>
      <xdr:row>85</xdr:row>
      <xdr:rowOff>1181099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4754700"/>
          <a:ext cx="1266824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88</xdr:row>
      <xdr:rowOff>38100</xdr:rowOff>
    </xdr:from>
    <xdr:to>
      <xdr:col>0</xdr:col>
      <xdr:colOff>1651000</xdr:colOff>
      <xdr:row>88</xdr:row>
      <xdr:rowOff>1460500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12018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89</xdr:row>
      <xdr:rowOff>19050</xdr:rowOff>
    </xdr:from>
    <xdr:to>
      <xdr:col>0</xdr:col>
      <xdr:colOff>1651000</xdr:colOff>
      <xdr:row>89</xdr:row>
      <xdr:rowOff>1441450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2687775"/>
          <a:ext cx="1422400" cy="1422400"/>
        </a:xfrm>
        <a:prstGeom prst="rect">
          <a:avLst/>
        </a:prstGeom>
      </xdr:spPr>
    </xdr:pic>
    <xdr:clientData/>
  </xdr:twoCellAnchor>
  <xdr:twoCellAnchor editAs="absolute">
    <xdr:from>
      <xdr:col>0</xdr:col>
      <xdr:colOff>485775</xdr:colOff>
      <xdr:row>89</xdr:row>
      <xdr:rowOff>85725</xdr:rowOff>
    </xdr:from>
    <xdr:to>
      <xdr:col>0</xdr:col>
      <xdr:colOff>1485900</xdr:colOff>
      <xdr:row>89</xdr:row>
      <xdr:rowOff>1190626</xdr:rowOff>
    </xdr:to>
    <xdr:pic>
      <xdr:nvPicPr>
        <xdr:cNvPr id="121" name="Immagine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5775" y="114528600"/>
          <a:ext cx="1000125" cy="1104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238125</xdr:colOff>
      <xdr:row>91</xdr:row>
      <xdr:rowOff>76200</xdr:rowOff>
    </xdr:from>
    <xdr:to>
      <xdr:col>0</xdr:col>
      <xdr:colOff>1666875</xdr:colOff>
      <xdr:row>91</xdr:row>
      <xdr:rowOff>1460500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430975"/>
          <a:ext cx="142875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92</xdr:row>
      <xdr:rowOff>66675</xdr:rowOff>
    </xdr:from>
    <xdr:to>
      <xdr:col>0</xdr:col>
      <xdr:colOff>1612900</xdr:colOff>
      <xdr:row>92</xdr:row>
      <xdr:rowOff>1489075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69264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94</xdr:row>
      <xdr:rowOff>19050</xdr:rowOff>
    </xdr:from>
    <xdr:to>
      <xdr:col>0</xdr:col>
      <xdr:colOff>1717675</xdr:colOff>
      <xdr:row>94</xdr:row>
      <xdr:rowOff>1441450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83837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96</xdr:row>
      <xdr:rowOff>161925</xdr:rowOff>
    </xdr:from>
    <xdr:to>
      <xdr:col>0</xdr:col>
      <xdr:colOff>1660525</xdr:colOff>
      <xdr:row>97</xdr:row>
      <xdr:rowOff>79375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00315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100</xdr:row>
      <xdr:rowOff>28575</xdr:rowOff>
    </xdr:from>
    <xdr:to>
      <xdr:col>0</xdr:col>
      <xdr:colOff>1419224</xdr:colOff>
      <xdr:row>100</xdr:row>
      <xdr:rowOff>1171574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0099475"/>
          <a:ext cx="1266824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101</xdr:row>
      <xdr:rowOff>38100</xdr:rowOff>
    </xdr:from>
    <xdr:to>
      <xdr:col>0</xdr:col>
      <xdr:colOff>1470025</xdr:colOff>
      <xdr:row>101</xdr:row>
      <xdr:rowOff>1460500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13472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102</xdr:row>
      <xdr:rowOff>28575</xdr:rowOff>
    </xdr:from>
    <xdr:to>
      <xdr:col>0</xdr:col>
      <xdr:colOff>1670050</xdr:colOff>
      <xdr:row>102</xdr:row>
      <xdr:rowOff>1450975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50512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105</xdr:row>
      <xdr:rowOff>152400</xdr:rowOff>
    </xdr:from>
    <xdr:to>
      <xdr:col>0</xdr:col>
      <xdr:colOff>1651000</xdr:colOff>
      <xdr:row>105</xdr:row>
      <xdr:rowOff>1574800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8318300"/>
          <a:ext cx="1422400" cy="1422400"/>
        </a:xfrm>
        <a:prstGeom prst="rect">
          <a:avLst/>
        </a:prstGeom>
      </xdr:spPr>
    </xdr:pic>
    <xdr:clientData/>
  </xdr:twoCellAnchor>
  <xdr:twoCellAnchor editAs="absolute">
    <xdr:from>
      <xdr:col>0</xdr:col>
      <xdr:colOff>409575</xdr:colOff>
      <xdr:row>126</xdr:row>
      <xdr:rowOff>247650</xdr:rowOff>
    </xdr:from>
    <xdr:to>
      <xdr:col>0</xdr:col>
      <xdr:colOff>1409700</xdr:colOff>
      <xdr:row>126</xdr:row>
      <xdr:rowOff>1352551</xdr:rowOff>
    </xdr:to>
    <xdr:pic>
      <xdr:nvPicPr>
        <xdr:cNvPr id="133" name="Immagine 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9575" y="159658050"/>
          <a:ext cx="1000125" cy="1104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209550</xdr:colOff>
      <xdr:row>103</xdr:row>
      <xdr:rowOff>95250</xdr:rowOff>
    </xdr:from>
    <xdr:to>
      <xdr:col>0</xdr:col>
      <xdr:colOff>1631950</xdr:colOff>
      <xdr:row>103</xdr:row>
      <xdr:rowOff>1517650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066704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110</xdr:row>
      <xdr:rowOff>57150</xdr:rowOff>
    </xdr:from>
    <xdr:to>
      <xdr:col>0</xdr:col>
      <xdr:colOff>1304924</xdr:colOff>
      <xdr:row>110</xdr:row>
      <xdr:rowOff>1200149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1300875"/>
          <a:ext cx="1266824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112</xdr:row>
      <xdr:rowOff>66675</xdr:rowOff>
    </xdr:from>
    <xdr:to>
      <xdr:col>0</xdr:col>
      <xdr:colOff>1466850</xdr:colOff>
      <xdr:row>112</xdr:row>
      <xdr:rowOff>1448337</xdr:rowOff>
    </xdr:to>
    <xdr:pic>
      <xdr:nvPicPr>
        <xdr:cNvPr id="137" name="Immagine 136" descr="Immagine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9075" y="116262150"/>
          <a:ext cx="1247775" cy="13816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152400</xdr:colOff>
      <xdr:row>114</xdr:row>
      <xdr:rowOff>57150</xdr:rowOff>
    </xdr:from>
    <xdr:to>
      <xdr:col>0</xdr:col>
      <xdr:colOff>1345155</xdr:colOff>
      <xdr:row>114</xdr:row>
      <xdr:rowOff>1302789</xdr:rowOff>
    </xdr:to>
    <xdr:pic>
      <xdr:nvPicPr>
        <xdr:cNvPr id="139" name="Immagine 24" descr="Immagine 2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2400" y="126272925"/>
          <a:ext cx="1192755" cy="12456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1277901</xdr:colOff>
      <xdr:row>115</xdr:row>
      <xdr:rowOff>1302502</xdr:rowOff>
    </xdr:to>
    <xdr:pic>
      <xdr:nvPicPr>
        <xdr:cNvPr id="141" name="Immagine 28" descr="Immagine 2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5725" y="127730250"/>
          <a:ext cx="1192176" cy="124535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38100</xdr:colOff>
      <xdr:row>116</xdr:row>
      <xdr:rowOff>76200</xdr:rowOff>
    </xdr:from>
    <xdr:to>
      <xdr:col>0</xdr:col>
      <xdr:colOff>1460500</xdr:colOff>
      <xdr:row>116</xdr:row>
      <xdr:rowOff>1498600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89780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117</xdr:row>
      <xdr:rowOff>104775</xdr:rowOff>
    </xdr:from>
    <xdr:to>
      <xdr:col>0</xdr:col>
      <xdr:colOff>1450975</xdr:colOff>
      <xdr:row>117</xdr:row>
      <xdr:rowOff>1527175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05782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113</xdr:row>
      <xdr:rowOff>47625</xdr:rowOff>
    </xdr:from>
    <xdr:to>
      <xdr:col>0</xdr:col>
      <xdr:colOff>1276350</xdr:colOff>
      <xdr:row>113</xdr:row>
      <xdr:rowOff>1470025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4510800"/>
          <a:ext cx="1209675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49</xdr:row>
      <xdr:rowOff>28575</xdr:rowOff>
    </xdr:from>
    <xdr:to>
      <xdr:col>0</xdr:col>
      <xdr:colOff>1612900</xdr:colOff>
      <xdr:row>49</xdr:row>
      <xdr:rowOff>1450975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01015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67</xdr:row>
      <xdr:rowOff>0</xdr:rowOff>
    </xdr:from>
    <xdr:to>
      <xdr:col>0</xdr:col>
      <xdr:colOff>1479550</xdr:colOff>
      <xdr:row>67</xdr:row>
      <xdr:rowOff>1422400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32091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104</xdr:row>
      <xdr:rowOff>57952</xdr:rowOff>
    </xdr:from>
    <xdr:to>
      <xdr:col>0</xdr:col>
      <xdr:colOff>1762125</xdr:colOff>
      <xdr:row>104</xdr:row>
      <xdr:rowOff>1523999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57" t="11555" r="23012" b="7397"/>
        <a:stretch/>
      </xdr:blipFill>
      <xdr:spPr>
        <a:xfrm>
          <a:off x="180975" y="129883702"/>
          <a:ext cx="1581150" cy="1466047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111</xdr:row>
      <xdr:rowOff>57151</xdr:rowOff>
    </xdr:from>
    <xdr:to>
      <xdr:col>0</xdr:col>
      <xdr:colOff>1736463</xdr:colOff>
      <xdr:row>111</xdr:row>
      <xdr:rowOff>1428751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57" t="11555" r="23012" b="7397"/>
        <a:stretch/>
      </xdr:blipFill>
      <xdr:spPr>
        <a:xfrm>
          <a:off x="257175" y="114776251"/>
          <a:ext cx="1479288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121</xdr:row>
      <xdr:rowOff>95250</xdr:rowOff>
    </xdr:from>
    <xdr:to>
      <xdr:col>0</xdr:col>
      <xdr:colOff>1438274</xdr:colOff>
      <xdr:row>121</xdr:row>
      <xdr:rowOff>1238249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6282450"/>
          <a:ext cx="1266824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122</xdr:row>
      <xdr:rowOff>95250</xdr:rowOff>
    </xdr:from>
    <xdr:to>
      <xdr:col>0</xdr:col>
      <xdr:colOff>1660525</xdr:colOff>
      <xdr:row>122</xdr:row>
      <xdr:rowOff>1517650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75778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125</xdr:row>
      <xdr:rowOff>47625</xdr:rowOff>
    </xdr:from>
    <xdr:to>
      <xdr:col>0</xdr:col>
      <xdr:colOff>1641475</xdr:colOff>
      <xdr:row>125</xdr:row>
      <xdr:rowOff>1470025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291304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126</xdr:row>
      <xdr:rowOff>76200</xdr:rowOff>
    </xdr:from>
    <xdr:to>
      <xdr:col>0</xdr:col>
      <xdr:colOff>1660525</xdr:colOff>
      <xdr:row>126</xdr:row>
      <xdr:rowOff>1498600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55686125"/>
          <a:ext cx="1422400" cy="1422400"/>
        </a:xfrm>
        <a:prstGeom prst="rect">
          <a:avLst/>
        </a:prstGeom>
      </xdr:spPr>
    </xdr:pic>
    <xdr:clientData/>
  </xdr:twoCellAnchor>
  <xdr:twoCellAnchor editAs="absolute">
    <xdr:from>
      <xdr:col>0</xdr:col>
      <xdr:colOff>476250</xdr:colOff>
      <xdr:row>105</xdr:row>
      <xdr:rowOff>257175</xdr:rowOff>
    </xdr:from>
    <xdr:to>
      <xdr:col>0</xdr:col>
      <xdr:colOff>1476375</xdr:colOff>
      <xdr:row>105</xdr:row>
      <xdr:rowOff>1362076</xdr:rowOff>
    </xdr:to>
    <xdr:pic>
      <xdr:nvPicPr>
        <xdr:cNvPr id="148" name="Immagine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0" y="134997825"/>
          <a:ext cx="1000125" cy="1104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133350</xdr:colOff>
      <xdr:row>128</xdr:row>
      <xdr:rowOff>57150</xdr:rowOff>
    </xdr:from>
    <xdr:to>
      <xdr:col>0</xdr:col>
      <xdr:colOff>1555750</xdr:colOff>
      <xdr:row>128</xdr:row>
      <xdr:rowOff>1479550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36262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129</xdr:row>
      <xdr:rowOff>57150</xdr:rowOff>
    </xdr:from>
    <xdr:to>
      <xdr:col>0</xdr:col>
      <xdr:colOff>1584325</xdr:colOff>
      <xdr:row>129</xdr:row>
      <xdr:rowOff>1479550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351502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130</xdr:row>
      <xdr:rowOff>66675</xdr:rowOff>
    </xdr:from>
    <xdr:to>
      <xdr:col>0</xdr:col>
      <xdr:colOff>1603375</xdr:colOff>
      <xdr:row>130</xdr:row>
      <xdr:rowOff>1489075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67123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131</xdr:row>
      <xdr:rowOff>9525</xdr:rowOff>
    </xdr:from>
    <xdr:to>
      <xdr:col>0</xdr:col>
      <xdr:colOff>1584325</xdr:colOff>
      <xdr:row>131</xdr:row>
      <xdr:rowOff>1431925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382268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136</xdr:row>
      <xdr:rowOff>114300</xdr:rowOff>
    </xdr:from>
    <xdr:to>
      <xdr:col>0</xdr:col>
      <xdr:colOff>1514474</xdr:colOff>
      <xdr:row>136</xdr:row>
      <xdr:rowOff>1257299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42370175"/>
          <a:ext cx="1266824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137</xdr:row>
      <xdr:rowOff>57150</xdr:rowOff>
    </xdr:from>
    <xdr:to>
      <xdr:col>0</xdr:col>
      <xdr:colOff>1736725</xdr:colOff>
      <xdr:row>137</xdr:row>
      <xdr:rowOff>1479550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436274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140</xdr:row>
      <xdr:rowOff>95250</xdr:rowOff>
    </xdr:from>
    <xdr:to>
      <xdr:col>0</xdr:col>
      <xdr:colOff>1495425</xdr:colOff>
      <xdr:row>140</xdr:row>
      <xdr:rowOff>1228725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46789775"/>
          <a:ext cx="1257300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141</xdr:row>
      <xdr:rowOff>57150</xdr:rowOff>
    </xdr:from>
    <xdr:to>
      <xdr:col>0</xdr:col>
      <xdr:colOff>1580998</xdr:colOff>
      <xdr:row>141</xdr:row>
      <xdr:rowOff>1561912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61950" y="148180425"/>
          <a:ext cx="1219048" cy="1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142</xdr:row>
      <xdr:rowOff>76200</xdr:rowOff>
    </xdr:from>
    <xdr:to>
      <xdr:col>0</xdr:col>
      <xdr:colOff>1755775</xdr:colOff>
      <xdr:row>142</xdr:row>
      <xdr:rowOff>1498600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497901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143</xdr:row>
      <xdr:rowOff>66675</xdr:rowOff>
    </xdr:from>
    <xdr:to>
      <xdr:col>0</xdr:col>
      <xdr:colOff>1660525</xdr:colOff>
      <xdr:row>143</xdr:row>
      <xdr:rowOff>1489075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513427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147</xdr:row>
      <xdr:rowOff>66675</xdr:rowOff>
    </xdr:from>
    <xdr:to>
      <xdr:col>2</xdr:col>
      <xdr:colOff>2152651</xdr:colOff>
      <xdr:row>147</xdr:row>
      <xdr:rowOff>1617910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36" t="10335" r="17882" b="10440"/>
        <a:stretch/>
      </xdr:blipFill>
      <xdr:spPr>
        <a:xfrm>
          <a:off x="3771900" y="179708175"/>
          <a:ext cx="1228726" cy="15512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149</xdr:row>
      <xdr:rowOff>114300</xdr:rowOff>
    </xdr:from>
    <xdr:to>
      <xdr:col>0</xdr:col>
      <xdr:colOff>1419224</xdr:colOff>
      <xdr:row>149</xdr:row>
      <xdr:rowOff>1257299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4990800"/>
          <a:ext cx="1266824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148</xdr:row>
      <xdr:rowOff>76200</xdr:rowOff>
    </xdr:from>
    <xdr:to>
      <xdr:col>0</xdr:col>
      <xdr:colOff>1631950</xdr:colOff>
      <xdr:row>148</xdr:row>
      <xdr:rowOff>1498600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549527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155</xdr:row>
      <xdr:rowOff>104775</xdr:rowOff>
    </xdr:from>
    <xdr:to>
      <xdr:col>0</xdr:col>
      <xdr:colOff>1581149</xdr:colOff>
      <xdr:row>155</xdr:row>
      <xdr:rowOff>1247774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60248600"/>
          <a:ext cx="1266824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158</xdr:row>
      <xdr:rowOff>95250</xdr:rowOff>
    </xdr:from>
    <xdr:to>
      <xdr:col>0</xdr:col>
      <xdr:colOff>1708150</xdr:colOff>
      <xdr:row>158</xdr:row>
      <xdr:rowOff>1517650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935099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159</xdr:row>
      <xdr:rowOff>28575</xdr:rowOff>
    </xdr:from>
    <xdr:to>
      <xdr:col>0</xdr:col>
      <xdr:colOff>1447648</xdr:colOff>
      <xdr:row>159</xdr:row>
      <xdr:rowOff>1533337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28600" y="164620575"/>
          <a:ext cx="1219048" cy="1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160</xdr:row>
      <xdr:rowOff>66675</xdr:rowOff>
    </xdr:from>
    <xdr:to>
      <xdr:col>0</xdr:col>
      <xdr:colOff>1679575</xdr:colOff>
      <xdr:row>160</xdr:row>
      <xdr:rowOff>1489075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663065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6</xdr:row>
      <xdr:rowOff>76200</xdr:rowOff>
    </xdr:from>
    <xdr:to>
      <xdr:col>0</xdr:col>
      <xdr:colOff>1603375</xdr:colOff>
      <xdr:row>6</xdr:row>
      <xdr:rowOff>1498600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4575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7</xdr:row>
      <xdr:rowOff>66675</xdr:rowOff>
    </xdr:from>
    <xdr:to>
      <xdr:col>0</xdr:col>
      <xdr:colOff>1679575</xdr:colOff>
      <xdr:row>7</xdr:row>
      <xdr:rowOff>1489075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9911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13</xdr:row>
      <xdr:rowOff>57150</xdr:rowOff>
    </xdr:from>
    <xdr:to>
      <xdr:col>0</xdr:col>
      <xdr:colOff>1727200</xdr:colOff>
      <xdr:row>13</xdr:row>
      <xdr:rowOff>1479550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41160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19</xdr:row>
      <xdr:rowOff>171450</xdr:rowOff>
    </xdr:from>
    <xdr:to>
      <xdr:col>0</xdr:col>
      <xdr:colOff>1689100</xdr:colOff>
      <xdr:row>19</xdr:row>
      <xdr:rowOff>1593850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95548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20</xdr:row>
      <xdr:rowOff>142875</xdr:rowOff>
    </xdr:from>
    <xdr:to>
      <xdr:col>0</xdr:col>
      <xdr:colOff>1517650</xdr:colOff>
      <xdr:row>20</xdr:row>
      <xdr:rowOff>1565275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12693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25</xdr:row>
      <xdr:rowOff>19050</xdr:rowOff>
    </xdr:from>
    <xdr:to>
      <xdr:col>0</xdr:col>
      <xdr:colOff>1670050</xdr:colOff>
      <xdr:row>25</xdr:row>
      <xdr:rowOff>1441450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86988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1422400</xdr:colOff>
      <xdr:row>31</xdr:row>
      <xdr:rowOff>1422400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994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32</xdr:row>
      <xdr:rowOff>19050</xdr:rowOff>
    </xdr:from>
    <xdr:to>
      <xdr:col>0</xdr:col>
      <xdr:colOff>1641475</xdr:colOff>
      <xdr:row>32</xdr:row>
      <xdr:rowOff>1441450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53853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37</xdr:row>
      <xdr:rowOff>85725</xdr:rowOff>
    </xdr:from>
    <xdr:to>
      <xdr:col>0</xdr:col>
      <xdr:colOff>1603375</xdr:colOff>
      <xdr:row>37</xdr:row>
      <xdr:rowOff>1508125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28529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50</xdr:row>
      <xdr:rowOff>9525</xdr:rowOff>
    </xdr:from>
    <xdr:to>
      <xdr:col>0</xdr:col>
      <xdr:colOff>1574800</xdr:colOff>
      <xdr:row>50</xdr:row>
      <xdr:rowOff>1431925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95503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61</xdr:row>
      <xdr:rowOff>142875</xdr:rowOff>
    </xdr:from>
    <xdr:to>
      <xdr:col>0</xdr:col>
      <xdr:colOff>1660525</xdr:colOff>
      <xdr:row>61</xdr:row>
      <xdr:rowOff>1565275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69810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68</xdr:row>
      <xdr:rowOff>0</xdr:rowOff>
    </xdr:from>
    <xdr:to>
      <xdr:col>0</xdr:col>
      <xdr:colOff>1498600</xdr:colOff>
      <xdr:row>68</xdr:row>
      <xdr:rowOff>1422400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72871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69</xdr:row>
      <xdr:rowOff>28575</xdr:rowOff>
    </xdr:from>
    <xdr:to>
      <xdr:col>0</xdr:col>
      <xdr:colOff>1479550</xdr:colOff>
      <xdr:row>69</xdr:row>
      <xdr:rowOff>1450975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88301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77</xdr:row>
      <xdr:rowOff>57150</xdr:rowOff>
    </xdr:from>
    <xdr:to>
      <xdr:col>0</xdr:col>
      <xdr:colOff>1565275</xdr:colOff>
      <xdr:row>77</xdr:row>
      <xdr:rowOff>1479550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970883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78</xdr:row>
      <xdr:rowOff>85725</xdr:rowOff>
    </xdr:from>
    <xdr:to>
      <xdr:col>0</xdr:col>
      <xdr:colOff>1536700</xdr:colOff>
      <xdr:row>78</xdr:row>
      <xdr:rowOff>1508125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86599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81</xdr:row>
      <xdr:rowOff>66675</xdr:rowOff>
    </xdr:from>
    <xdr:to>
      <xdr:col>0</xdr:col>
      <xdr:colOff>1574800</xdr:colOff>
      <xdr:row>81</xdr:row>
      <xdr:rowOff>1489075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327005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86</xdr:row>
      <xdr:rowOff>57150</xdr:rowOff>
    </xdr:from>
    <xdr:to>
      <xdr:col>0</xdr:col>
      <xdr:colOff>1584325</xdr:colOff>
      <xdr:row>86</xdr:row>
      <xdr:rowOff>1479550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68990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87</xdr:row>
      <xdr:rowOff>47625</xdr:rowOff>
    </xdr:from>
    <xdr:to>
      <xdr:col>0</xdr:col>
      <xdr:colOff>1593850</xdr:colOff>
      <xdr:row>87</xdr:row>
      <xdr:rowOff>1470025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083945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93</xdr:row>
      <xdr:rowOff>28575</xdr:rowOff>
    </xdr:from>
    <xdr:to>
      <xdr:col>0</xdr:col>
      <xdr:colOff>1670050</xdr:colOff>
      <xdr:row>93</xdr:row>
      <xdr:rowOff>1450975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70813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1422400</xdr:colOff>
      <xdr:row>95</xdr:row>
      <xdr:rowOff>1422400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626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123</xdr:row>
      <xdr:rowOff>95250</xdr:rowOff>
    </xdr:from>
    <xdr:to>
      <xdr:col>0</xdr:col>
      <xdr:colOff>1612900</xdr:colOff>
      <xdr:row>123</xdr:row>
      <xdr:rowOff>1517650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08760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124</xdr:row>
      <xdr:rowOff>95250</xdr:rowOff>
    </xdr:from>
    <xdr:to>
      <xdr:col>0</xdr:col>
      <xdr:colOff>1536700</xdr:colOff>
      <xdr:row>124</xdr:row>
      <xdr:rowOff>1517650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24762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1422400</xdr:colOff>
      <xdr:row>132</xdr:row>
      <xdr:rowOff>1422400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5634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138</xdr:row>
      <xdr:rowOff>28575</xdr:rowOff>
    </xdr:from>
    <xdr:to>
      <xdr:col>0</xdr:col>
      <xdr:colOff>1603375</xdr:colOff>
      <xdr:row>138</xdr:row>
      <xdr:rowOff>1450975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991647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139</xdr:row>
      <xdr:rowOff>47625</xdr:rowOff>
    </xdr:from>
    <xdr:to>
      <xdr:col>0</xdr:col>
      <xdr:colOff>1660525</xdr:colOff>
      <xdr:row>139</xdr:row>
      <xdr:rowOff>1470025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714881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150</xdr:row>
      <xdr:rowOff>85725</xdr:rowOff>
    </xdr:from>
    <xdr:to>
      <xdr:col>0</xdr:col>
      <xdr:colOff>1622425</xdr:colOff>
      <xdr:row>150</xdr:row>
      <xdr:rowOff>1508125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845183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151</xdr:row>
      <xdr:rowOff>66675</xdr:rowOff>
    </xdr:from>
    <xdr:to>
      <xdr:col>0</xdr:col>
      <xdr:colOff>1708150</xdr:colOff>
      <xdr:row>151</xdr:row>
      <xdr:rowOff>1489075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86128025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156</xdr:row>
      <xdr:rowOff>66675</xdr:rowOff>
    </xdr:from>
    <xdr:to>
      <xdr:col>0</xdr:col>
      <xdr:colOff>1622425</xdr:colOff>
      <xdr:row>156</xdr:row>
      <xdr:rowOff>1489075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2333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157</xdr:row>
      <xdr:rowOff>95250</xdr:rowOff>
    </xdr:from>
    <xdr:to>
      <xdr:col>0</xdr:col>
      <xdr:colOff>1584325</xdr:colOff>
      <xdr:row>157</xdr:row>
      <xdr:rowOff>1517650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1823975"/>
          <a:ext cx="1422400" cy="1422400"/>
        </a:xfrm>
        <a:prstGeom prst="rect">
          <a:avLst/>
        </a:prstGeom>
      </xdr:spPr>
    </xdr:pic>
    <xdr:clientData/>
  </xdr:twoCellAnchor>
  <xdr:twoCellAnchor>
    <xdr:from>
      <xdr:col>2</xdr:col>
      <xdr:colOff>1263120</xdr:colOff>
      <xdr:row>0</xdr:row>
      <xdr:rowOff>79377</xdr:rowOff>
    </xdr:from>
    <xdr:to>
      <xdr:col>3</xdr:col>
      <xdr:colOff>681037</xdr:colOff>
      <xdr:row>0</xdr:row>
      <xdr:rowOff>1295400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763D2CE-D6AE-4C9F-AB0E-130864EB6F05}"/>
            </a:ext>
          </a:extLst>
        </xdr:cNvPr>
        <xdr:cNvSpPr txBox="1"/>
      </xdr:nvSpPr>
      <xdr:spPr>
        <a:xfrm>
          <a:off x="4111095" y="79377"/>
          <a:ext cx="3065992" cy="1216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800" b="1" i="0">
              <a:solidFill>
                <a:srgbClr val="3C62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Soluzioni</a:t>
          </a:r>
          <a:r>
            <a:rPr lang="it-IT" sz="1800" b="1" i="0" baseline="0">
              <a:solidFill>
                <a:srgbClr val="3C62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 PNRR</a:t>
          </a:r>
          <a:endParaRPr lang="it-IT" sz="1100" b="1" i="0">
            <a:solidFill>
              <a:srgbClr val="3C6272"/>
            </a:solidFill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  <xdr:twoCellAnchor editAs="oneCell">
    <xdr:from>
      <xdr:col>0</xdr:col>
      <xdr:colOff>228599</xdr:colOff>
      <xdr:row>0</xdr:row>
      <xdr:rowOff>95250</xdr:rowOff>
    </xdr:from>
    <xdr:to>
      <xdr:col>1</xdr:col>
      <xdr:colOff>742950</xdr:colOff>
      <xdr:row>0</xdr:row>
      <xdr:rowOff>1316730</xdr:rowOff>
    </xdr:to>
    <xdr:pic>
      <xdr:nvPicPr>
        <xdr:cNvPr id="5" name="Immagine 4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7CACE450-3C81-4386-90C6-815557250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285750"/>
          <a:ext cx="2466976" cy="1221480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0</xdr:row>
      <xdr:rowOff>260351</xdr:rowOff>
    </xdr:from>
    <xdr:to>
      <xdr:col>7</xdr:col>
      <xdr:colOff>54566</xdr:colOff>
      <xdr:row>1</xdr:row>
      <xdr:rowOff>28576</xdr:rowOff>
    </xdr:to>
    <xdr:pic>
      <xdr:nvPicPr>
        <xdr:cNvPr id="6" name="Immagine 1">
          <a:extLst>
            <a:ext uri="{FF2B5EF4-FFF2-40B4-BE49-F238E27FC236}">
              <a16:creationId xmlns:a16="http://schemas.microsoft.com/office/drawing/2014/main" id="{F7C867FF-BC15-418D-AA96-97EDF083D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77175" y="260351"/>
          <a:ext cx="2997791" cy="1111250"/>
        </a:xfrm>
        <a:prstGeom prst="rect">
          <a:avLst/>
        </a:prstGeom>
      </xdr:spPr>
    </xdr:pic>
    <xdr:clientData/>
  </xdr:twoCellAnchor>
  <xdr:twoCellAnchor editAs="oneCell">
    <xdr:from>
      <xdr:col>1</xdr:col>
      <xdr:colOff>885825</xdr:colOff>
      <xdr:row>0</xdr:row>
      <xdr:rowOff>387351</xdr:rowOff>
    </xdr:from>
    <xdr:to>
      <xdr:col>4</xdr:col>
      <xdr:colOff>19050</xdr:colOff>
      <xdr:row>1</xdr:row>
      <xdr:rowOff>33063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38B758D5-9CED-4EC7-ADEB-BC668E76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838450" y="387351"/>
          <a:ext cx="4638675" cy="988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2"/>
  <sheetViews>
    <sheetView tabSelected="1" workbookViewId="0">
      <pane ySplit="1" topLeftCell="A152" activePane="bottomLeft" state="frozen"/>
      <selection pane="bottomLeft" activeCell="G162" sqref="G162"/>
    </sheetView>
  </sheetViews>
  <sheetFormatPr defaultRowHeight="15" x14ac:dyDescent="0.25"/>
  <cols>
    <col min="1" max="1" width="29.28515625" customWidth="1"/>
    <col min="2" max="2" width="13.42578125" style="4" customWidth="1"/>
    <col min="3" max="3" width="54.7109375" style="80" customWidth="1"/>
    <col min="4" max="4" width="14.42578125" style="5" customWidth="1"/>
    <col min="5" max="5" width="18.7109375" style="55" bestFit="1" customWidth="1"/>
    <col min="6" max="6" width="9" style="5" customWidth="1"/>
    <col min="7" max="7" width="22.7109375" style="5" bestFit="1" customWidth="1"/>
  </cols>
  <sheetData>
    <row r="1" spans="1:12" s="92" customFormat="1" ht="105.75" customHeight="1" x14ac:dyDescent="0.3">
      <c r="A1" s="91"/>
      <c r="C1" s="93"/>
      <c r="D1" s="93"/>
      <c r="E1" s="94"/>
      <c r="F1" s="93"/>
      <c r="G1" s="93"/>
      <c r="H1" s="93"/>
      <c r="I1" s="93"/>
      <c r="J1" s="93"/>
      <c r="K1" s="93"/>
      <c r="L1" s="93"/>
    </row>
    <row r="2" spans="1:12" s="92" customFormat="1" ht="24.75" customHeight="1" x14ac:dyDescent="0.3">
      <c r="A2" s="91"/>
      <c r="C2" s="93"/>
      <c r="D2" s="93"/>
      <c r="E2" s="94"/>
      <c r="F2" s="93"/>
      <c r="G2" s="93"/>
      <c r="H2" s="93"/>
      <c r="I2" s="93"/>
      <c r="J2" s="93"/>
      <c r="K2" s="93"/>
      <c r="L2" s="93"/>
    </row>
    <row r="3" spans="1:12" ht="37.5" customHeight="1" x14ac:dyDescent="0.25">
      <c r="A3" s="87" t="s">
        <v>80</v>
      </c>
      <c r="E3" s="55" t="s">
        <v>1</v>
      </c>
      <c r="F3" s="9" t="s">
        <v>1</v>
      </c>
      <c r="G3" s="11" t="s">
        <v>1</v>
      </c>
      <c r="H3" s="10"/>
    </row>
    <row r="4" spans="1:12" s="81" customFormat="1" ht="18.75" x14ac:dyDescent="0.3">
      <c r="A4" s="82" t="s">
        <v>174</v>
      </c>
      <c r="B4" s="83" t="s">
        <v>175</v>
      </c>
      <c r="C4" s="84" t="s">
        <v>176</v>
      </c>
      <c r="D4" s="85" t="s">
        <v>177</v>
      </c>
      <c r="E4" s="86" t="s">
        <v>178</v>
      </c>
      <c r="F4" s="85" t="s">
        <v>179</v>
      </c>
      <c r="G4" s="85" t="s">
        <v>180</v>
      </c>
    </row>
    <row r="5" spans="1:12" ht="102.75" customHeight="1" x14ac:dyDescent="0.25">
      <c r="B5" s="8" t="s">
        <v>144</v>
      </c>
      <c r="C5" s="68" t="s">
        <v>42</v>
      </c>
      <c r="D5" s="7" t="s">
        <v>43</v>
      </c>
      <c r="E5" s="56">
        <v>2441</v>
      </c>
      <c r="F5" s="12">
        <v>0</v>
      </c>
      <c r="G5" s="11">
        <f t="shared" ref="G5:G13" si="0">E5*F5</f>
        <v>0</v>
      </c>
      <c r="H5" s="10"/>
    </row>
    <row r="6" spans="1:12" ht="126" customHeight="1" x14ac:dyDescent="0.25">
      <c r="B6" s="44" t="s">
        <v>53</v>
      </c>
      <c r="C6" s="69" t="s">
        <v>54</v>
      </c>
      <c r="D6" s="13" t="s">
        <v>55</v>
      </c>
      <c r="E6" s="57">
        <v>811</v>
      </c>
      <c r="F6" s="13">
        <v>0</v>
      </c>
      <c r="G6" s="14">
        <f t="shared" si="0"/>
        <v>0</v>
      </c>
      <c r="H6" s="15"/>
    </row>
    <row r="7" spans="1:12" ht="121.5" customHeight="1" x14ac:dyDescent="0.25">
      <c r="B7" s="3" t="s">
        <v>118</v>
      </c>
      <c r="C7" s="70" t="s">
        <v>143</v>
      </c>
      <c r="D7" s="1" t="s">
        <v>119</v>
      </c>
      <c r="E7" s="58">
        <v>864</v>
      </c>
      <c r="F7" s="1">
        <v>0</v>
      </c>
      <c r="G7" s="2">
        <f>E7*F7</f>
        <v>0</v>
      </c>
    </row>
    <row r="8" spans="1:12" ht="121.5" customHeight="1" x14ac:dyDescent="0.25">
      <c r="B8" s="3" t="s">
        <v>145</v>
      </c>
      <c r="C8" s="70" t="s">
        <v>146</v>
      </c>
      <c r="D8" s="1" t="s">
        <v>56</v>
      </c>
      <c r="E8" s="58">
        <v>195</v>
      </c>
      <c r="F8" s="1">
        <v>0</v>
      </c>
      <c r="G8" s="2">
        <f>E8*F8</f>
        <v>0</v>
      </c>
    </row>
    <row r="9" spans="1:12" ht="123.75" customHeight="1" x14ac:dyDescent="0.25">
      <c r="B9" s="9" t="s">
        <v>81</v>
      </c>
      <c r="C9" s="71" t="s">
        <v>82</v>
      </c>
      <c r="D9" s="12" t="s">
        <v>83</v>
      </c>
      <c r="E9" s="59">
        <v>295</v>
      </c>
      <c r="F9" s="12">
        <v>0</v>
      </c>
      <c r="G9" s="11">
        <f t="shared" si="0"/>
        <v>0</v>
      </c>
      <c r="H9" s="19"/>
      <c r="I9" s="10"/>
    </row>
    <row r="10" spans="1:12" ht="123.75" customHeight="1" x14ac:dyDescent="0.25">
      <c r="B10" s="9" t="s">
        <v>50</v>
      </c>
      <c r="C10" s="71" t="s">
        <v>51</v>
      </c>
      <c r="D10" s="12" t="s">
        <v>52</v>
      </c>
      <c r="E10" s="59">
        <v>297</v>
      </c>
      <c r="F10" s="12">
        <v>0</v>
      </c>
      <c r="G10" s="11">
        <f t="shared" si="0"/>
        <v>0</v>
      </c>
      <c r="H10" s="20"/>
    </row>
    <row r="11" spans="1:12" ht="104.25" customHeight="1" x14ac:dyDescent="0.25">
      <c r="B11" s="43" t="s">
        <v>84</v>
      </c>
      <c r="C11" s="72" t="s">
        <v>147</v>
      </c>
      <c r="D11" s="5" t="s">
        <v>1</v>
      </c>
      <c r="E11" s="60">
        <v>53</v>
      </c>
      <c r="F11" s="5">
        <v>0</v>
      </c>
      <c r="G11" s="6">
        <f t="shared" si="0"/>
        <v>0</v>
      </c>
      <c r="H11" s="21"/>
    </row>
    <row r="12" spans="1:12" ht="126.75" customHeight="1" x14ac:dyDescent="0.25">
      <c r="B12" s="45" t="s">
        <v>86</v>
      </c>
      <c r="C12" s="73" t="s">
        <v>148</v>
      </c>
      <c r="D12" s="17" t="s">
        <v>63</v>
      </c>
      <c r="E12" s="61">
        <v>655</v>
      </c>
      <c r="F12" s="17">
        <v>0</v>
      </c>
      <c r="G12" s="25">
        <f t="shared" si="0"/>
        <v>0</v>
      </c>
      <c r="H12" s="20"/>
    </row>
    <row r="13" spans="1:12" ht="119.25" customHeight="1" x14ac:dyDescent="0.25">
      <c r="A13" s="23"/>
      <c r="B13" s="12" t="s">
        <v>87</v>
      </c>
      <c r="C13" s="71" t="s">
        <v>150</v>
      </c>
      <c r="D13" s="12" t="s">
        <v>6</v>
      </c>
      <c r="E13" s="59">
        <v>414</v>
      </c>
      <c r="F13" s="12">
        <v>0</v>
      </c>
      <c r="G13" s="24">
        <f t="shared" si="0"/>
        <v>0</v>
      </c>
      <c r="H13" s="22"/>
    </row>
    <row r="14" spans="1:12" ht="119.25" customHeight="1" x14ac:dyDescent="0.25">
      <c r="B14" s="12" t="s">
        <v>87</v>
      </c>
      <c r="C14" s="71" t="s">
        <v>149</v>
      </c>
      <c r="D14" s="12" t="s">
        <v>6</v>
      </c>
      <c r="E14" s="59">
        <v>517</v>
      </c>
      <c r="F14" s="12">
        <v>0</v>
      </c>
      <c r="G14" s="24">
        <f t="shared" ref="G14" si="1">E14*F14</f>
        <v>0</v>
      </c>
    </row>
    <row r="15" spans="1:12" ht="37.5" customHeight="1" x14ac:dyDescent="0.25">
      <c r="C15" s="74"/>
      <c r="F15" s="16"/>
      <c r="G15" s="88">
        <f>SUM(G5:G14)</f>
        <v>0</v>
      </c>
    </row>
    <row r="16" spans="1:12" ht="37.5" customHeight="1" x14ac:dyDescent="0.25">
      <c r="A16" s="87" t="s">
        <v>88</v>
      </c>
      <c r="F16" s="1"/>
      <c r="G16" s="2"/>
    </row>
    <row r="17" spans="1:7" s="81" customFormat="1" ht="18.75" x14ac:dyDescent="0.3">
      <c r="A17" s="82" t="s">
        <v>174</v>
      </c>
      <c r="B17" s="83" t="s">
        <v>175</v>
      </c>
      <c r="C17" s="84" t="s">
        <v>176</v>
      </c>
      <c r="D17" s="85" t="s">
        <v>177</v>
      </c>
      <c r="E17" s="86" t="s">
        <v>178</v>
      </c>
      <c r="F17" s="85" t="s">
        <v>179</v>
      </c>
      <c r="G17" s="85" t="s">
        <v>180</v>
      </c>
    </row>
    <row r="18" spans="1:7" ht="104.25" customHeight="1" x14ac:dyDescent="0.25">
      <c r="B18" s="8" t="s">
        <v>144</v>
      </c>
      <c r="C18" s="68" t="s">
        <v>42</v>
      </c>
      <c r="D18" s="7" t="s">
        <v>43</v>
      </c>
      <c r="E18" s="56">
        <v>2441</v>
      </c>
      <c r="F18" s="12">
        <v>0</v>
      </c>
      <c r="G18" s="11">
        <f t="shared" ref="G18:G26" si="2">E18*F18</f>
        <v>0</v>
      </c>
    </row>
    <row r="19" spans="1:7" ht="120.75" customHeight="1" x14ac:dyDescent="0.25">
      <c r="B19" s="44" t="s">
        <v>53</v>
      </c>
      <c r="C19" s="69" t="s">
        <v>54</v>
      </c>
      <c r="D19" s="13" t="s">
        <v>55</v>
      </c>
      <c r="E19" s="57">
        <v>811</v>
      </c>
      <c r="F19" s="13">
        <v>0</v>
      </c>
      <c r="G19" s="14">
        <f t="shared" si="2"/>
        <v>0</v>
      </c>
    </row>
    <row r="20" spans="1:7" ht="137.25" customHeight="1" x14ac:dyDescent="0.25">
      <c r="B20" s="3" t="s">
        <v>118</v>
      </c>
      <c r="C20" s="70" t="s">
        <v>143</v>
      </c>
      <c r="D20" s="1" t="s">
        <v>119</v>
      </c>
      <c r="E20" s="58">
        <v>864</v>
      </c>
      <c r="F20" s="1">
        <v>0</v>
      </c>
      <c r="G20" s="2">
        <f>E20*F20</f>
        <v>0</v>
      </c>
    </row>
    <row r="21" spans="1:7" ht="137.25" customHeight="1" x14ac:dyDescent="0.25">
      <c r="B21" s="3" t="s">
        <v>145</v>
      </c>
      <c r="C21" s="70" t="s">
        <v>146</v>
      </c>
      <c r="D21" s="1" t="s">
        <v>56</v>
      </c>
      <c r="E21" s="58">
        <v>195</v>
      </c>
      <c r="F21" s="1">
        <v>0</v>
      </c>
      <c r="G21" s="2">
        <f>E21*F21</f>
        <v>0</v>
      </c>
    </row>
    <row r="22" spans="1:7" ht="120" customHeight="1" x14ac:dyDescent="0.25">
      <c r="B22" s="3" t="s">
        <v>120</v>
      </c>
      <c r="C22" s="70" t="s">
        <v>151</v>
      </c>
      <c r="D22" s="1" t="s">
        <v>121</v>
      </c>
      <c r="E22" s="58">
        <v>295</v>
      </c>
      <c r="F22" s="1">
        <v>0</v>
      </c>
      <c r="G22" s="2">
        <f>E22*F22</f>
        <v>0</v>
      </c>
    </row>
    <row r="23" spans="1:7" ht="99" customHeight="1" x14ac:dyDescent="0.25">
      <c r="B23" s="43" t="s">
        <v>84</v>
      </c>
      <c r="C23" s="72" t="s">
        <v>152</v>
      </c>
      <c r="D23" s="5" t="s">
        <v>1</v>
      </c>
      <c r="E23" s="60">
        <v>53</v>
      </c>
      <c r="F23" s="5">
        <v>0</v>
      </c>
      <c r="G23" s="6">
        <f t="shared" si="2"/>
        <v>0</v>
      </c>
    </row>
    <row r="24" spans="1:7" ht="120.75" customHeight="1" x14ac:dyDescent="0.25">
      <c r="B24" s="45" t="s">
        <v>86</v>
      </c>
      <c r="C24" s="73" t="s">
        <v>148</v>
      </c>
      <c r="D24" s="17" t="s">
        <v>63</v>
      </c>
      <c r="E24" s="61">
        <v>655</v>
      </c>
      <c r="F24" s="17">
        <v>0</v>
      </c>
      <c r="G24" s="25">
        <f t="shared" si="2"/>
        <v>0</v>
      </c>
    </row>
    <row r="25" spans="1:7" ht="117.75" customHeight="1" x14ac:dyDescent="0.25">
      <c r="B25" s="12" t="s">
        <v>87</v>
      </c>
      <c r="C25" s="71" t="s">
        <v>150</v>
      </c>
      <c r="D25" s="12" t="s">
        <v>6</v>
      </c>
      <c r="E25" s="59">
        <v>414</v>
      </c>
      <c r="F25" s="12">
        <v>0</v>
      </c>
      <c r="G25" s="24">
        <f t="shared" si="2"/>
        <v>0</v>
      </c>
    </row>
    <row r="26" spans="1:7" ht="117.75" customHeight="1" x14ac:dyDescent="0.25">
      <c r="B26" s="12" t="s">
        <v>87</v>
      </c>
      <c r="C26" s="71" t="s">
        <v>149</v>
      </c>
      <c r="D26" s="12" t="s">
        <v>6</v>
      </c>
      <c r="E26" s="59">
        <v>517</v>
      </c>
      <c r="F26" s="12">
        <v>0</v>
      </c>
      <c r="G26" s="24">
        <f t="shared" si="2"/>
        <v>0</v>
      </c>
    </row>
    <row r="27" spans="1:7" ht="34.5" customHeight="1" x14ac:dyDescent="0.25">
      <c r="B27" s="5"/>
      <c r="C27" s="72"/>
      <c r="G27" s="89">
        <f>SUM(G18:G26)</f>
        <v>0</v>
      </c>
    </row>
    <row r="28" spans="1:7" ht="39" customHeight="1" x14ac:dyDescent="0.25">
      <c r="A28" s="87" t="s">
        <v>89</v>
      </c>
      <c r="B28" s="5"/>
      <c r="G28" s="26"/>
    </row>
    <row r="29" spans="1:7" s="81" customFormat="1" ht="18.75" x14ac:dyDescent="0.3">
      <c r="A29" s="82" t="s">
        <v>174</v>
      </c>
      <c r="B29" s="83" t="s">
        <v>175</v>
      </c>
      <c r="C29" s="84" t="s">
        <v>176</v>
      </c>
      <c r="D29" s="85" t="s">
        <v>177</v>
      </c>
      <c r="E29" s="86" t="s">
        <v>178</v>
      </c>
      <c r="F29" s="85" t="s">
        <v>179</v>
      </c>
      <c r="G29" s="85" t="s">
        <v>180</v>
      </c>
    </row>
    <row r="30" spans="1:7" ht="100.5" customHeight="1" x14ac:dyDescent="0.25">
      <c r="B30" s="8" t="s">
        <v>144</v>
      </c>
      <c r="C30" s="68" t="s">
        <v>42</v>
      </c>
      <c r="D30" s="7" t="s">
        <v>43</v>
      </c>
      <c r="E30" s="56">
        <v>2441</v>
      </c>
      <c r="F30" s="12">
        <v>0</v>
      </c>
      <c r="G30" s="11">
        <f t="shared" ref="G30:G38" si="3">E30*F30</f>
        <v>0</v>
      </c>
    </row>
    <row r="31" spans="1:7" ht="119.25" customHeight="1" x14ac:dyDescent="0.25">
      <c r="B31" s="44" t="s">
        <v>53</v>
      </c>
      <c r="C31" s="69" t="s">
        <v>54</v>
      </c>
      <c r="D31" s="13" t="s">
        <v>55</v>
      </c>
      <c r="E31" s="57">
        <v>811</v>
      </c>
      <c r="F31" s="13">
        <v>0</v>
      </c>
      <c r="G31" s="14">
        <f t="shared" si="3"/>
        <v>0</v>
      </c>
    </row>
    <row r="32" spans="1:7" ht="115.5" customHeight="1" x14ac:dyDescent="0.25">
      <c r="B32" s="3" t="s">
        <v>118</v>
      </c>
      <c r="C32" s="70" t="s">
        <v>143</v>
      </c>
      <c r="D32" s="1" t="s">
        <v>119</v>
      </c>
      <c r="E32" s="58">
        <v>864</v>
      </c>
      <c r="F32" s="1">
        <v>0</v>
      </c>
      <c r="G32" s="2">
        <f>E32*F32</f>
        <v>0</v>
      </c>
    </row>
    <row r="33" spans="1:17" ht="115.5" customHeight="1" x14ac:dyDescent="0.25">
      <c r="B33" s="3" t="s">
        <v>145</v>
      </c>
      <c r="C33" s="70" t="s">
        <v>146</v>
      </c>
      <c r="D33" s="1" t="s">
        <v>56</v>
      </c>
      <c r="E33" s="58">
        <v>195</v>
      </c>
      <c r="F33" s="1">
        <v>0</v>
      </c>
      <c r="G33" s="2">
        <f>E33*F33</f>
        <v>0</v>
      </c>
    </row>
    <row r="34" spans="1:17" ht="122.25" customHeight="1" x14ac:dyDescent="0.25">
      <c r="B34" s="1" t="s">
        <v>44</v>
      </c>
      <c r="C34" s="70" t="s">
        <v>122</v>
      </c>
      <c r="D34" s="1" t="s">
        <v>46</v>
      </c>
      <c r="E34" s="58">
        <v>165</v>
      </c>
      <c r="F34" s="1">
        <v>0</v>
      </c>
      <c r="G34" s="2">
        <f t="shared" si="3"/>
        <v>0</v>
      </c>
    </row>
    <row r="35" spans="1:17" ht="102.75" customHeight="1" x14ac:dyDescent="0.25">
      <c r="B35" s="43" t="s">
        <v>84</v>
      </c>
      <c r="C35" s="72" t="s">
        <v>85</v>
      </c>
      <c r="D35" s="5" t="s">
        <v>1</v>
      </c>
      <c r="E35" s="60">
        <v>53</v>
      </c>
      <c r="F35" s="5">
        <v>0</v>
      </c>
      <c r="G35" s="6">
        <f t="shared" si="3"/>
        <v>0</v>
      </c>
    </row>
    <row r="36" spans="1:17" ht="114.75" customHeight="1" x14ac:dyDescent="0.25">
      <c r="B36" s="45" t="s">
        <v>86</v>
      </c>
      <c r="C36" s="73" t="s">
        <v>148</v>
      </c>
      <c r="D36" s="17" t="s">
        <v>63</v>
      </c>
      <c r="E36" s="61">
        <v>642.4</v>
      </c>
      <c r="F36" s="17">
        <v>0</v>
      </c>
      <c r="G36" s="25">
        <f t="shared" si="3"/>
        <v>0</v>
      </c>
    </row>
    <row r="37" spans="1:17" ht="127.5" customHeight="1" x14ac:dyDescent="0.25">
      <c r="B37" s="12" t="s">
        <v>87</v>
      </c>
      <c r="C37" s="71" t="s">
        <v>150</v>
      </c>
      <c r="D37" s="12" t="s">
        <v>6</v>
      </c>
      <c r="E37" s="59">
        <v>414</v>
      </c>
      <c r="F37" s="12">
        <v>0</v>
      </c>
      <c r="G37" s="24">
        <f t="shared" si="3"/>
        <v>0</v>
      </c>
    </row>
    <row r="38" spans="1:17" ht="127.5" customHeight="1" x14ac:dyDescent="0.25">
      <c r="B38" s="12" t="s">
        <v>87</v>
      </c>
      <c r="C38" s="71" t="s">
        <v>149</v>
      </c>
      <c r="D38" s="12" t="s">
        <v>6</v>
      </c>
      <c r="E38" s="59">
        <v>517</v>
      </c>
      <c r="F38" s="12">
        <v>0</v>
      </c>
      <c r="G38" s="24">
        <f t="shared" si="3"/>
        <v>0</v>
      </c>
    </row>
    <row r="39" spans="1:17" ht="26.25" customHeight="1" x14ac:dyDescent="0.25">
      <c r="B39" s="5"/>
      <c r="C39" s="74" t="s">
        <v>1</v>
      </c>
      <c r="G39" s="89">
        <f>SUM(G30:G38)</f>
        <v>0</v>
      </c>
    </row>
    <row r="40" spans="1:17" ht="39" customHeight="1" x14ac:dyDescent="0.25">
      <c r="A40" s="87" t="s">
        <v>90</v>
      </c>
      <c r="B40" s="9"/>
      <c r="D40" s="12"/>
      <c r="E40" s="56"/>
      <c r="G40" s="26"/>
    </row>
    <row r="41" spans="1:17" s="81" customFormat="1" ht="18.75" x14ac:dyDescent="0.3">
      <c r="A41" s="82" t="s">
        <v>174</v>
      </c>
      <c r="B41" s="83" t="s">
        <v>175</v>
      </c>
      <c r="C41" s="84" t="s">
        <v>176</v>
      </c>
      <c r="D41" s="85" t="s">
        <v>177</v>
      </c>
      <c r="E41" s="86" t="s">
        <v>178</v>
      </c>
      <c r="F41" s="85" t="s">
        <v>179</v>
      </c>
      <c r="G41" s="85" t="s">
        <v>180</v>
      </c>
    </row>
    <row r="42" spans="1:17" ht="125.25" customHeight="1" x14ac:dyDescent="0.25">
      <c r="B42" s="46" t="s">
        <v>91</v>
      </c>
      <c r="C42" s="68" t="s">
        <v>92</v>
      </c>
      <c r="D42" s="39" t="s">
        <v>93</v>
      </c>
      <c r="E42" s="40">
        <v>754</v>
      </c>
      <c r="F42" s="1">
        <v>0</v>
      </c>
      <c r="G42" s="2">
        <f>E42*F42</f>
        <v>0</v>
      </c>
    </row>
    <row r="43" spans="1:17" ht="136.5" customHeight="1" x14ac:dyDescent="0.25">
      <c r="A43" s="3" t="s">
        <v>94</v>
      </c>
      <c r="B43" s="16" t="s">
        <v>96</v>
      </c>
      <c r="C43" s="75" t="s">
        <v>97</v>
      </c>
      <c r="D43" s="16" t="s">
        <v>56</v>
      </c>
      <c r="E43" s="62">
        <v>182</v>
      </c>
      <c r="F43" s="1">
        <v>0</v>
      </c>
      <c r="G43" s="2">
        <f>E43*F43</f>
        <v>0</v>
      </c>
      <c r="Q43" t="s">
        <v>1</v>
      </c>
    </row>
    <row r="44" spans="1:17" ht="126.75" customHeight="1" x14ac:dyDescent="0.25">
      <c r="B44" s="1" t="s">
        <v>2</v>
      </c>
      <c r="C44" s="70" t="s">
        <v>3</v>
      </c>
      <c r="D44" s="1" t="s">
        <v>4</v>
      </c>
      <c r="E44" s="58">
        <v>636</v>
      </c>
      <c r="F44" s="1">
        <v>0</v>
      </c>
      <c r="G44" s="2">
        <f t="shared" ref="G44:G46" si="4">E44*F44</f>
        <v>0</v>
      </c>
    </row>
    <row r="45" spans="1:17" ht="126.75" customHeight="1" x14ac:dyDescent="0.25">
      <c r="B45" s="1" t="s">
        <v>10</v>
      </c>
      <c r="C45" s="70" t="s">
        <v>11</v>
      </c>
      <c r="D45" s="1" t="s">
        <v>12</v>
      </c>
      <c r="E45" s="58">
        <v>190</v>
      </c>
      <c r="F45" s="1">
        <v>0</v>
      </c>
      <c r="G45" s="2">
        <f t="shared" si="4"/>
        <v>0</v>
      </c>
    </row>
    <row r="46" spans="1:17" ht="126" customHeight="1" x14ac:dyDescent="0.25">
      <c r="B46" s="1" t="s">
        <v>7</v>
      </c>
      <c r="C46" s="70" t="s">
        <v>8</v>
      </c>
      <c r="D46" s="1" t="s">
        <v>9</v>
      </c>
      <c r="E46" s="58">
        <v>471</v>
      </c>
      <c r="F46" s="1">
        <v>0</v>
      </c>
      <c r="G46" s="2">
        <f t="shared" si="4"/>
        <v>0</v>
      </c>
    </row>
    <row r="47" spans="1:17" ht="123.75" customHeight="1" x14ac:dyDescent="0.25">
      <c r="B47" s="1" t="s">
        <v>13</v>
      </c>
      <c r="C47" s="70" t="s">
        <v>14</v>
      </c>
      <c r="D47" s="1" t="s">
        <v>15</v>
      </c>
      <c r="E47" s="58">
        <v>498</v>
      </c>
      <c r="F47" s="1">
        <v>0</v>
      </c>
      <c r="G47" s="2">
        <f t="shared" ref="G47:G60" si="5">E48*F48</f>
        <v>0</v>
      </c>
    </row>
    <row r="48" spans="1:17" ht="124.5" customHeight="1" x14ac:dyDescent="0.25">
      <c r="B48" s="1" t="s">
        <v>16</v>
      </c>
      <c r="C48" s="70" t="s">
        <v>17</v>
      </c>
      <c r="D48" s="1" t="s">
        <v>18</v>
      </c>
      <c r="E48" s="58">
        <v>429</v>
      </c>
      <c r="F48" s="1">
        <v>0</v>
      </c>
      <c r="G48" s="2">
        <f t="shared" si="5"/>
        <v>0</v>
      </c>
    </row>
    <row r="49" spans="2:7" ht="119.25" customHeight="1" x14ac:dyDescent="0.25">
      <c r="B49" s="1" t="s">
        <v>19</v>
      </c>
      <c r="C49" s="70" t="s">
        <v>20</v>
      </c>
      <c r="D49" s="1" t="s">
        <v>21</v>
      </c>
      <c r="E49" s="58">
        <v>475</v>
      </c>
      <c r="F49" s="1">
        <v>0</v>
      </c>
      <c r="G49" s="2">
        <f>E52*F52</f>
        <v>0</v>
      </c>
    </row>
    <row r="50" spans="2:7" ht="119.25" customHeight="1" x14ac:dyDescent="0.25">
      <c r="B50" s="1" t="s">
        <v>5</v>
      </c>
      <c r="C50" s="70" t="s">
        <v>153</v>
      </c>
      <c r="D50" s="1" t="s">
        <v>6</v>
      </c>
      <c r="E50" s="58">
        <v>222</v>
      </c>
      <c r="F50" s="1">
        <v>0</v>
      </c>
      <c r="G50" s="2">
        <f t="shared" ref="G50:G51" si="6">E52*F52</f>
        <v>0</v>
      </c>
    </row>
    <row r="51" spans="2:7" ht="119.25" customHeight="1" x14ac:dyDescent="0.25">
      <c r="B51" s="1" t="s">
        <v>5</v>
      </c>
      <c r="C51" s="70" t="s">
        <v>154</v>
      </c>
      <c r="D51" s="1" t="s">
        <v>6</v>
      </c>
      <c r="E51" s="58">
        <v>278</v>
      </c>
      <c r="F51" s="1">
        <v>0</v>
      </c>
      <c r="G51" s="2">
        <f t="shared" si="6"/>
        <v>0</v>
      </c>
    </row>
    <row r="52" spans="2:7" ht="119.25" customHeight="1" x14ac:dyDescent="0.25">
      <c r="B52" s="1" t="s">
        <v>22</v>
      </c>
      <c r="C52" s="70" t="s">
        <v>155</v>
      </c>
      <c r="D52" s="1" t="s">
        <v>23</v>
      </c>
      <c r="E52" s="58">
        <v>583</v>
      </c>
      <c r="F52" s="1">
        <v>0</v>
      </c>
      <c r="G52" s="2">
        <f>E53*F53</f>
        <v>0</v>
      </c>
    </row>
    <row r="53" spans="2:7" ht="118.5" customHeight="1" x14ac:dyDescent="0.25">
      <c r="B53" s="1" t="s">
        <v>94</v>
      </c>
      <c r="C53" s="70" t="s">
        <v>156</v>
      </c>
      <c r="D53" s="1" t="s">
        <v>95</v>
      </c>
      <c r="E53" s="58">
        <v>737</v>
      </c>
      <c r="F53" s="1">
        <v>0</v>
      </c>
      <c r="G53" s="2">
        <f t="shared" si="5"/>
        <v>0</v>
      </c>
    </row>
    <row r="54" spans="2:7" ht="129" customHeight="1" x14ac:dyDescent="0.25">
      <c r="B54" s="1" t="s">
        <v>24</v>
      </c>
      <c r="C54" s="70" t="s">
        <v>25</v>
      </c>
      <c r="D54" s="1" t="s">
        <v>26</v>
      </c>
      <c r="E54" s="58">
        <v>152</v>
      </c>
      <c r="F54" s="1">
        <v>0</v>
      </c>
      <c r="G54" s="2">
        <f t="shared" si="5"/>
        <v>0</v>
      </c>
    </row>
    <row r="55" spans="2:7" ht="136.5" customHeight="1" x14ac:dyDescent="0.25">
      <c r="B55" s="1" t="s">
        <v>27</v>
      </c>
      <c r="C55" s="70" t="s">
        <v>28</v>
      </c>
      <c r="D55" s="1" t="s">
        <v>29</v>
      </c>
      <c r="E55" s="58">
        <v>172</v>
      </c>
      <c r="F55" s="1">
        <v>0</v>
      </c>
      <c r="G55" s="2">
        <f t="shared" si="5"/>
        <v>0</v>
      </c>
    </row>
    <row r="56" spans="2:7" ht="130.5" customHeight="1" x14ac:dyDescent="0.25">
      <c r="B56" s="1" t="s">
        <v>30</v>
      </c>
      <c r="C56" s="70" t="s">
        <v>31</v>
      </c>
      <c r="D56" s="1" t="s">
        <v>32</v>
      </c>
      <c r="E56" s="58">
        <v>208</v>
      </c>
      <c r="F56" s="1">
        <v>0</v>
      </c>
      <c r="G56" s="2">
        <f t="shared" si="5"/>
        <v>0</v>
      </c>
    </row>
    <row r="57" spans="2:7" ht="124.5" customHeight="1" x14ac:dyDescent="0.25">
      <c r="B57" s="1" t="s">
        <v>33</v>
      </c>
      <c r="C57" s="70" t="s">
        <v>34</v>
      </c>
      <c r="D57" s="1" t="s">
        <v>35</v>
      </c>
      <c r="E57" s="58">
        <v>219</v>
      </c>
      <c r="F57" s="1">
        <v>0</v>
      </c>
      <c r="G57" s="2">
        <f t="shared" si="5"/>
        <v>0</v>
      </c>
    </row>
    <row r="58" spans="2:7" ht="118.5" customHeight="1" x14ac:dyDescent="0.25">
      <c r="B58" s="1" t="s">
        <v>36</v>
      </c>
      <c r="C58" s="70" t="s">
        <v>37</v>
      </c>
      <c r="D58" s="1" t="s">
        <v>38</v>
      </c>
      <c r="E58" s="58">
        <v>297</v>
      </c>
      <c r="F58" s="1">
        <v>0</v>
      </c>
      <c r="G58" s="2">
        <f t="shared" si="5"/>
        <v>0</v>
      </c>
    </row>
    <row r="59" spans="2:7" ht="122.25" customHeight="1" x14ac:dyDescent="0.25">
      <c r="B59" s="1" t="s">
        <v>39</v>
      </c>
      <c r="C59" s="70" t="s">
        <v>40</v>
      </c>
      <c r="D59" s="1" t="s">
        <v>41</v>
      </c>
      <c r="E59" s="58">
        <v>375</v>
      </c>
      <c r="F59" s="1">
        <v>0</v>
      </c>
      <c r="G59" s="2">
        <f t="shared" si="5"/>
        <v>0</v>
      </c>
    </row>
    <row r="60" spans="2:7" ht="119.25" customHeight="1" x14ac:dyDescent="0.25">
      <c r="B60" s="1" t="s">
        <v>58</v>
      </c>
      <c r="C60" s="70" t="s">
        <v>157</v>
      </c>
      <c r="D60" s="1" t="s">
        <v>57</v>
      </c>
      <c r="E60" s="58">
        <v>562</v>
      </c>
      <c r="F60" s="1">
        <v>0</v>
      </c>
      <c r="G60" s="2">
        <f t="shared" si="5"/>
        <v>0</v>
      </c>
    </row>
    <row r="61" spans="2:7" ht="124.5" customHeight="1" x14ac:dyDescent="0.25">
      <c r="B61" s="1" t="s">
        <v>59</v>
      </c>
      <c r="C61" s="70" t="s">
        <v>60</v>
      </c>
      <c r="D61" s="1" t="s">
        <v>61</v>
      </c>
      <c r="E61" s="58">
        <v>378</v>
      </c>
      <c r="F61" s="1">
        <v>0</v>
      </c>
      <c r="G61" s="2">
        <f>E63*F63</f>
        <v>0</v>
      </c>
    </row>
    <row r="62" spans="2:7" ht="124.5" customHeight="1" x14ac:dyDescent="0.25">
      <c r="B62" s="1" t="s">
        <v>59</v>
      </c>
      <c r="C62" s="70" t="s">
        <v>60</v>
      </c>
      <c r="D62" s="1" t="s">
        <v>61</v>
      </c>
      <c r="E62" s="58">
        <v>473</v>
      </c>
      <c r="F62" s="1">
        <v>0</v>
      </c>
      <c r="G62" s="2">
        <f>E64*F64</f>
        <v>0</v>
      </c>
    </row>
    <row r="63" spans="2:7" ht="124.5" customHeight="1" x14ac:dyDescent="0.25">
      <c r="B63" s="1" t="s">
        <v>66</v>
      </c>
      <c r="C63" s="70" t="s">
        <v>67</v>
      </c>
      <c r="D63" s="1" t="s">
        <v>68</v>
      </c>
      <c r="E63" s="58">
        <v>245</v>
      </c>
      <c r="F63" s="1">
        <v>0</v>
      </c>
      <c r="G63" s="2">
        <f>E66*F66</f>
        <v>0</v>
      </c>
    </row>
    <row r="64" spans="2:7" ht="120" customHeight="1" x14ac:dyDescent="0.25">
      <c r="B64" s="9" t="s">
        <v>81</v>
      </c>
      <c r="C64" s="71" t="s">
        <v>82</v>
      </c>
      <c r="D64" s="12" t="s">
        <v>83</v>
      </c>
      <c r="E64" s="59">
        <v>295</v>
      </c>
      <c r="F64" s="12">
        <v>0</v>
      </c>
      <c r="G64" s="11">
        <f t="shared" ref="G64:G70" si="7">E64*F64</f>
        <v>0</v>
      </c>
    </row>
    <row r="65" spans="1:10" ht="124.5" customHeight="1" x14ac:dyDescent="0.25">
      <c r="B65" s="1" t="s">
        <v>44</v>
      </c>
      <c r="C65" s="70" t="s">
        <v>45</v>
      </c>
      <c r="D65" s="1" t="s">
        <v>46</v>
      </c>
      <c r="E65" s="58">
        <v>165</v>
      </c>
      <c r="F65" s="1">
        <v>0</v>
      </c>
      <c r="G65" s="2">
        <f t="shared" si="7"/>
        <v>0</v>
      </c>
    </row>
    <row r="66" spans="1:10" ht="98.25" customHeight="1" x14ac:dyDescent="0.25">
      <c r="B66" s="43" t="s">
        <v>84</v>
      </c>
      <c r="C66" s="72" t="s">
        <v>85</v>
      </c>
      <c r="D66" s="5" t="s">
        <v>1</v>
      </c>
      <c r="E66" s="60">
        <v>53</v>
      </c>
      <c r="F66" s="5">
        <v>0</v>
      </c>
      <c r="G66" s="6">
        <f t="shared" si="7"/>
        <v>0</v>
      </c>
    </row>
    <row r="67" spans="1:10" ht="115.5" customHeight="1" x14ac:dyDescent="0.25">
      <c r="B67" s="1" t="s">
        <v>47</v>
      </c>
      <c r="C67" s="70" t="s">
        <v>48</v>
      </c>
      <c r="D67" s="1" t="s">
        <v>49</v>
      </c>
      <c r="E67" s="58">
        <v>154</v>
      </c>
      <c r="F67" s="1">
        <v>0</v>
      </c>
      <c r="G67" s="6">
        <f t="shared" si="7"/>
        <v>0</v>
      </c>
    </row>
    <row r="68" spans="1:10" ht="115.5" customHeight="1" x14ac:dyDescent="0.25">
      <c r="B68" s="3" t="s">
        <v>114</v>
      </c>
      <c r="C68" s="70" t="s">
        <v>115</v>
      </c>
      <c r="D68" s="1" t="s">
        <v>49</v>
      </c>
      <c r="E68" s="58">
        <v>202</v>
      </c>
      <c r="F68" s="1">
        <v>0</v>
      </c>
      <c r="G68" s="2">
        <f t="shared" si="7"/>
        <v>0</v>
      </c>
    </row>
    <row r="69" spans="1:10" ht="119.25" customHeight="1" x14ac:dyDescent="0.25">
      <c r="B69" s="3" t="s">
        <v>118</v>
      </c>
      <c r="C69" s="70" t="s">
        <v>143</v>
      </c>
      <c r="D69" s="1" t="s">
        <v>119</v>
      </c>
      <c r="E69" s="58">
        <v>864</v>
      </c>
      <c r="F69" s="1">
        <v>0</v>
      </c>
      <c r="G69" s="2">
        <f t="shared" si="7"/>
        <v>0</v>
      </c>
    </row>
    <row r="70" spans="1:10" ht="119.25" customHeight="1" x14ac:dyDescent="0.25">
      <c r="B70" s="3" t="s">
        <v>145</v>
      </c>
      <c r="C70" s="70" t="s">
        <v>146</v>
      </c>
      <c r="D70" s="1" t="s">
        <v>56</v>
      </c>
      <c r="E70" s="58">
        <v>195</v>
      </c>
      <c r="F70" s="1">
        <v>0</v>
      </c>
      <c r="G70" s="2">
        <f t="shared" si="7"/>
        <v>0</v>
      </c>
    </row>
    <row r="71" spans="1:10" ht="30.75" customHeight="1" x14ac:dyDescent="0.25">
      <c r="B71" s="53"/>
      <c r="C71" s="72"/>
      <c r="E71" s="63"/>
      <c r="G71" s="90">
        <f>SUM(G42:G70)</f>
        <v>0</v>
      </c>
    </row>
    <row r="72" spans="1:10" ht="33" customHeight="1" x14ac:dyDescent="0.25">
      <c r="A72" s="87" t="s">
        <v>98</v>
      </c>
      <c r="B72" s="5"/>
      <c r="G72" s="26"/>
    </row>
    <row r="73" spans="1:10" s="81" customFormat="1" ht="18.75" x14ac:dyDescent="0.3">
      <c r="A73" s="82" t="s">
        <v>174</v>
      </c>
      <c r="B73" s="83" t="s">
        <v>175</v>
      </c>
      <c r="C73" s="84" t="s">
        <v>176</v>
      </c>
      <c r="D73" s="85" t="s">
        <v>177</v>
      </c>
      <c r="E73" s="86" t="s">
        <v>178</v>
      </c>
      <c r="F73" s="85" t="s">
        <v>179</v>
      </c>
      <c r="G73" s="85" t="s">
        <v>180</v>
      </c>
    </row>
    <row r="74" spans="1:10" ht="99" customHeight="1" x14ac:dyDescent="0.25">
      <c r="B74" s="8" t="s">
        <v>144</v>
      </c>
      <c r="C74" s="68" t="s">
        <v>42</v>
      </c>
      <c r="D74" s="7" t="s">
        <v>43</v>
      </c>
      <c r="E74" s="56">
        <v>2441</v>
      </c>
      <c r="F74" s="12">
        <v>0</v>
      </c>
      <c r="G74" s="11">
        <f t="shared" ref="G74:G82" si="8">E74*F74</f>
        <v>0</v>
      </c>
      <c r="J74" t="s">
        <v>1</v>
      </c>
    </row>
    <row r="75" spans="1:10" ht="123" customHeight="1" x14ac:dyDescent="0.25">
      <c r="B75" s="44" t="s">
        <v>53</v>
      </c>
      <c r="C75" s="69" t="s">
        <v>54</v>
      </c>
      <c r="D75" s="13" t="s">
        <v>55</v>
      </c>
      <c r="E75" s="57">
        <v>811</v>
      </c>
      <c r="F75" s="13">
        <v>0</v>
      </c>
      <c r="G75" s="14">
        <f t="shared" si="8"/>
        <v>0</v>
      </c>
    </row>
    <row r="76" spans="1:10" ht="121.5" customHeight="1" x14ac:dyDescent="0.25">
      <c r="B76" s="1" t="s">
        <v>65</v>
      </c>
      <c r="C76" s="70" t="s">
        <v>158</v>
      </c>
      <c r="D76" s="1" t="s">
        <v>64</v>
      </c>
      <c r="E76" s="58">
        <v>187</v>
      </c>
      <c r="F76" s="1">
        <v>0</v>
      </c>
      <c r="G76" s="2">
        <f t="shared" si="8"/>
        <v>0</v>
      </c>
    </row>
    <row r="77" spans="1:10" ht="121.5" customHeight="1" x14ac:dyDescent="0.25">
      <c r="B77" s="1" t="s">
        <v>47</v>
      </c>
      <c r="C77" s="70" t="s">
        <v>48</v>
      </c>
      <c r="D77" s="1" t="s">
        <v>49</v>
      </c>
      <c r="E77" s="58">
        <v>154</v>
      </c>
      <c r="F77" s="1">
        <v>0</v>
      </c>
      <c r="G77" s="2">
        <f t="shared" si="8"/>
        <v>0</v>
      </c>
    </row>
    <row r="78" spans="1:10" ht="121.5" customHeight="1" x14ac:dyDescent="0.25">
      <c r="B78" s="3" t="s">
        <v>118</v>
      </c>
      <c r="C78" s="70" t="s">
        <v>143</v>
      </c>
      <c r="D78" s="1" t="s">
        <v>119</v>
      </c>
      <c r="E78" s="58">
        <v>864</v>
      </c>
      <c r="F78" s="1">
        <v>0</v>
      </c>
      <c r="G78" s="2">
        <f>E78*F78</f>
        <v>0</v>
      </c>
    </row>
    <row r="79" spans="1:10" ht="121.5" customHeight="1" x14ac:dyDescent="0.25">
      <c r="B79" s="3" t="s">
        <v>145</v>
      </c>
      <c r="C79" s="70" t="s">
        <v>146</v>
      </c>
      <c r="D79" s="1" t="s">
        <v>56</v>
      </c>
      <c r="E79" s="58">
        <v>195</v>
      </c>
      <c r="F79" s="1">
        <v>0</v>
      </c>
      <c r="G79" s="2">
        <f>E79*F79</f>
        <v>0</v>
      </c>
    </row>
    <row r="80" spans="1:10" ht="121.5" customHeight="1" x14ac:dyDescent="0.25">
      <c r="B80" s="1" t="s">
        <v>62</v>
      </c>
      <c r="C80" s="70" t="s">
        <v>159</v>
      </c>
      <c r="D80" s="1" t="s">
        <v>0</v>
      </c>
      <c r="E80" s="58">
        <v>633</v>
      </c>
      <c r="F80" s="1">
        <v>0</v>
      </c>
      <c r="G80" s="2">
        <f t="shared" si="8"/>
        <v>0</v>
      </c>
    </row>
    <row r="81" spans="1:7" ht="121.5" customHeight="1" x14ac:dyDescent="0.25">
      <c r="B81" s="12" t="s">
        <v>87</v>
      </c>
      <c r="C81" s="71" t="s">
        <v>150</v>
      </c>
      <c r="D81" s="12" t="s">
        <v>6</v>
      </c>
      <c r="E81" s="59">
        <v>414</v>
      </c>
      <c r="F81" s="12">
        <v>0</v>
      </c>
      <c r="G81" s="24">
        <f t="shared" si="8"/>
        <v>0</v>
      </c>
    </row>
    <row r="82" spans="1:7" ht="121.5" customHeight="1" x14ac:dyDescent="0.25">
      <c r="B82" s="12" t="s">
        <v>87</v>
      </c>
      <c r="C82" s="71" t="s">
        <v>149</v>
      </c>
      <c r="D82" s="12" t="s">
        <v>6</v>
      </c>
      <c r="E82" s="59">
        <v>517</v>
      </c>
      <c r="F82" s="12">
        <v>0</v>
      </c>
      <c r="G82" s="24">
        <f t="shared" si="8"/>
        <v>0</v>
      </c>
    </row>
    <row r="83" spans="1:7" ht="33.75" customHeight="1" x14ac:dyDescent="0.25">
      <c r="B83" s="5"/>
      <c r="C83" s="72"/>
      <c r="F83" s="1"/>
      <c r="G83" s="89">
        <f>SUM(G74:G82)</f>
        <v>0</v>
      </c>
    </row>
    <row r="84" spans="1:7" ht="35.25" customHeight="1" x14ac:dyDescent="0.25">
      <c r="A84" s="87" t="s">
        <v>99</v>
      </c>
      <c r="B84" s="5"/>
      <c r="F84" s="1"/>
      <c r="G84" s="26"/>
    </row>
    <row r="85" spans="1:7" s="81" customFormat="1" ht="18.75" x14ac:dyDescent="0.3">
      <c r="A85" s="82" t="s">
        <v>174</v>
      </c>
      <c r="B85" s="83" t="s">
        <v>175</v>
      </c>
      <c r="C85" s="84" t="s">
        <v>176</v>
      </c>
      <c r="D85" s="85" t="s">
        <v>177</v>
      </c>
      <c r="E85" s="86" t="s">
        <v>178</v>
      </c>
      <c r="F85" s="85" t="s">
        <v>179</v>
      </c>
      <c r="G85" s="85" t="s">
        <v>180</v>
      </c>
    </row>
    <row r="86" spans="1:7" ht="96" customHeight="1" x14ac:dyDescent="0.25">
      <c r="B86" s="8" t="s">
        <v>144</v>
      </c>
      <c r="C86" s="68" t="s">
        <v>42</v>
      </c>
      <c r="D86" s="7" t="s">
        <v>43</v>
      </c>
      <c r="E86" s="56">
        <v>2440.9</v>
      </c>
      <c r="F86" s="12">
        <v>0</v>
      </c>
      <c r="G86" s="11">
        <f t="shared" ref="G86:G97" si="9">E86*F86</f>
        <v>0</v>
      </c>
    </row>
    <row r="87" spans="1:7" ht="118.5" customHeight="1" x14ac:dyDescent="0.25">
      <c r="B87" s="3" t="s">
        <v>118</v>
      </c>
      <c r="C87" s="70" t="s">
        <v>143</v>
      </c>
      <c r="D87" s="1" t="s">
        <v>119</v>
      </c>
      <c r="E87" s="58">
        <v>864</v>
      </c>
      <c r="F87" s="1">
        <v>0</v>
      </c>
      <c r="G87" s="2">
        <f>E87*F87</f>
        <v>0</v>
      </c>
    </row>
    <row r="88" spans="1:7" ht="118.5" customHeight="1" x14ac:dyDescent="0.25">
      <c r="B88" s="3" t="s">
        <v>145</v>
      </c>
      <c r="C88" s="70" t="s">
        <v>146</v>
      </c>
      <c r="D88" s="1" t="s">
        <v>56</v>
      </c>
      <c r="E88" s="58">
        <v>195</v>
      </c>
      <c r="F88" s="1">
        <v>0</v>
      </c>
      <c r="G88" s="2">
        <f>E88*F88</f>
        <v>0</v>
      </c>
    </row>
    <row r="89" spans="1:7" ht="118.5" customHeight="1" x14ac:dyDescent="0.25">
      <c r="B89" s="44" t="s">
        <v>53</v>
      </c>
      <c r="C89" s="69" t="s">
        <v>54</v>
      </c>
      <c r="D89" s="13" t="s">
        <v>55</v>
      </c>
      <c r="E89" s="57">
        <v>811</v>
      </c>
      <c r="F89" s="13">
        <v>0</v>
      </c>
      <c r="G89" s="14">
        <f t="shared" si="9"/>
        <v>0</v>
      </c>
    </row>
    <row r="90" spans="1:7" ht="118.5" customHeight="1" x14ac:dyDescent="0.25">
      <c r="B90" s="1" t="s">
        <v>66</v>
      </c>
      <c r="C90" s="70" t="s">
        <v>67</v>
      </c>
      <c r="D90" s="1" t="s">
        <v>68</v>
      </c>
      <c r="E90" s="58">
        <v>245.3</v>
      </c>
      <c r="F90" s="1">
        <v>0</v>
      </c>
      <c r="G90" s="2">
        <f t="shared" si="9"/>
        <v>0</v>
      </c>
    </row>
    <row r="91" spans="1:7" ht="93" customHeight="1" x14ac:dyDescent="0.25">
      <c r="B91" s="43" t="s">
        <v>84</v>
      </c>
      <c r="C91" s="72" t="s">
        <v>85</v>
      </c>
      <c r="D91" s="5" t="s">
        <v>1</v>
      </c>
      <c r="E91" s="60">
        <v>53</v>
      </c>
      <c r="F91" s="5">
        <v>0</v>
      </c>
      <c r="G91" s="6">
        <f t="shared" si="9"/>
        <v>0</v>
      </c>
    </row>
    <row r="92" spans="1:7" ht="118.5" customHeight="1" x14ac:dyDescent="0.25">
      <c r="B92" s="1" t="s">
        <v>2</v>
      </c>
      <c r="C92" s="70" t="s">
        <v>3</v>
      </c>
      <c r="D92" s="1" t="s">
        <v>4</v>
      </c>
      <c r="E92" s="58">
        <v>636</v>
      </c>
      <c r="F92" s="1">
        <v>0</v>
      </c>
      <c r="G92" s="2">
        <f t="shared" si="9"/>
        <v>0</v>
      </c>
    </row>
    <row r="93" spans="1:7" ht="118.5" customHeight="1" x14ac:dyDescent="0.25">
      <c r="B93" s="12" t="s">
        <v>87</v>
      </c>
      <c r="C93" s="71" t="s">
        <v>150</v>
      </c>
      <c r="D93" s="12" t="s">
        <v>6</v>
      </c>
      <c r="E93" s="59">
        <v>414</v>
      </c>
      <c r="F93" s="12">
        <v>0</v>
      </c>
      <c r="G93" s="24">
        <f t="shared" si="9"/>
        <v>0</v>
      </c>
    </row>
    <row r="94" spans="1:7" ht="118.5" customHeight="1" x14ac:dyDescent="0.25">
      <c r="B94" s="12" t="s">
        <v>87</v>
      </c>
      <c r="C94" s="71" t="s">
        <v>149</v>
      </c>
      <c r="D94" s="12" t="s">
        <v>6</v>
      </c>
      <c r="E94" s="59">
        <v>517</v>
      </c>
      <c r="F94" s="12">
        <v>0</v>
      </c>
      <c r="G94" s="24">
        <f t="shared" si="9"/>
        <v>0</v>
      </c>
    </row>
    <row r="95" spans="1:7" ht="118.5" customHeight="1" x14ac:dyDescent="0.25">
      <c r="B95" s="1" t="s">
        <v>59</v>
      </c>
      <c r="C95" s="70" t="s">
        <v>160</v>
      </c>
      <c r="D95" s="1" t="s">
        <v>61</v>
      </c>
      <c r="E95" s="58">
        <v>378</v>
      </c>
      <c r="F95" s="1">
        <v>0</v>
      </c>
      <c r="G95" s="24">
        <f t="shared" si="9"/>
        <v>0</v>
      </c>
    </row>
    <row r="96" spans="1:7" ht="118.5" customHeight="1" x14ac:dyDescent="0.25">
      <c r="B96" s="1" t="s">
        <v>59</v>
      </c>
      <c r="C96" s="70" t="s">
        <v>161</v>
      </c>
      <c r="D96" s="1" t="s">
        <v>61</v>
      </c>
      <c r="E96" s="58">
        <v>473</v>
      </c>
      <c r="F96" s="1">
        <v>0</v>
      </c>
      <c r="G96" s="24">
        <f t="shared" ref="G96" si="10">E96*F96</f>
        <v>0</v>
      </c>
    </row>
    <row r="97" spans="1:7" ht="118.5" customHeight="1" x14ac:dyDescent="0.25">
      <c r="B97" s="1" t="s">
        <v>100</v>
      </c>
      <c r="C97" s="70" t="s">
        <v>101</v>
      </c>
      <c r="D97" s="1" t="s">
        <v>102</v>
      </c>
      <c r="E97" s="58">
        <v>670</v>
      </c>
      <c r="F97" s="1">
        <v>0</v>
      </c>
      <c r="G97" s="2">
        <f t="shared" si="9"/>
        <v>0</v>
      </c>
    </row>
    <row r="98" spans="1:7" ht="36" customHeight="1" x14ac:dyDescent="0.25">
      <c r="B98" s="5"/>
      <c r="C98" s="72"/>
      <c r="F98" s="1"/>
      <c r="G98" s="89">
        <f>SUM(G86:G97)</f>
        <v>0</v>
      </c>
    </row>
    <row r="99" spans="1:7" ht="36" customHeight="1" x14ac:dyDescent="0.25">
      <c r="A99" s="87" t="s">
        <v>106</v>
      </c>
      <c r="B99" s="5"/>
      <c r="F99" s="1"/>
      <c r="G99" s="26"/>
    </row>
    <row r="100" spans="1:7" s="81" customFormat="1" ht="18.75" x14ac:dyDescent="0.3">
      <c r="A100" s="82" t="s">
        <v>174</v>
      </c>
      <c r="B100" s="83" t="s">
        <v>175</v>
      </c>
      <c r="C100" s="84" t="s">
        <v>176</v>
      </c>
      <c r="D100" s="85" t="s">
        <v>177</v>
      </c>
      <c r="E100" s="86" t="s">
        <v>178</v>
      </c>
      <c r="F100" s="85" t="s">
        <v>179</v>
      </c>
      <c r="G100" s="85" t="s">
        <v>180</v>
      </c>
    </row>
    <row r="101" spans="1:7" ht="97.5" customHeight="1" x14ac:dyDescent="0.25">
      <c r="B101" s="27" t="s">
        <v>144</v>
      </c>
      <c r="C101" s="76" t="s">
        <v>42</v>
      </c>
      <c r="D101" s="28" t="s">
        <v>43</v>
      </c>
      <c r="E101" s="64">
        <v>2441</v>
      </c>
      <c r="F101" s="17">
        <v>0</v>
      </c>
      <c r="G101" s="18">
        <f t="shared" ref="G101:G107" si="11">E101*F101</f>
        <v>0</v>
      </c>
    </row>
    <row r="102" spans="1:7" ht="117.75" customHeight="1" x14ac:dyDescent="0.25">
      <c r="B102" s="9" t="s">
        <v>7</v>
      </c>
      <c r="C102" s="71" t="s">
        <v>8</v>
      </c>
      <c r="D102" s="12" t="s">
        <v>9</v>
      </c>
      <c r="E102" s="59">
        <v>471</v>
      </c>
      <c r="F102" s="12">
        <v>0</v>
      </c>
      <c r="G102" s="11">
        <f t="shared" si="11"/>
        <v>0</v>
      </c>
    </row>
    <row r="103" spans="1:7" ht="122.25" customHeight="1" x14ac:dyDescent="0.25">
      <c r="B103" s="47" t="s">
        <v>74</v>
      </c>
      <c r="C103" s="68" t="s">
        <v>75</v>
      </c>
      <c r="D103" s="30" t="s">
        <v>76</v>
      </c>
      <c r="E103" s="62">
        <v>395</v>
      </c>
      <c r="F103" s="30">
        <v>0</v>
      </c>
      <c r="G103" s="29">
        <f t="shared" si="11"/>
        <v>0</v>
      </c>
    </row>
    <row r="104" spans="1:7" ht="122.25" customHeight="1" x14ac:dyDescent="0.25">
      <c r="B104" s="48" t="s">
        <v>104</v>
      </c>
      <c r="C104" s="68" t="s">
        <v>105</v>
      </c>
      <c r="D104" s="9" t="s">
        <v>76</v>
      </c>
      <c r="E104" s="65">
        <v>276</v>
      </c>
      <c r="F104" s="30">
        <v>0</v>
      </c>
      <c r="G104" s="29">
        <f t="shared" ref="G104" si="12">E104*F104</f>
        <v>0</v>
      </c>
    </row>
    <row r="105" spans="1:7" ht="125.25" customHeight="1" x14ac:dyDescent="0.25">
      <c r="B105" s="5"/>
      <c r="C105" s="72" t="s">
        <v>103</v>
      </c>
      <c r="E105" s="55">
        <v>950</v>
      </c>
      <c r="F105" s="16">
        <v>0</v>
      </c>
      <c r="G105" s="29">
        <f t="shared" si="11"/>
        <v>0</v>
      </c>
    </row>
    <row r="106" spans="1:7" ht="126.75" customHeight="1" x14ac:dyDescent="0.25">
      <c r="B106" s="9" t="s">
        <v>50</v>
      </c>
      <c r="C106" s="71" t="s">
        <v>51</v>
      </c>
      <c r="D106" s="12" t="s">
        <v>52</v>
      </c>
      <c r="E106" s="59">
        <v>297</v>
      </c>
      <c r="F106" s="12">
        <v>0</v>
      </c>
      <c r="G106" s="11">
        <f t="shared" si="11"/>
        <v>0</v>
      </c>
    </row>
    <row r="107" spans="1:7" ht="98.25" customHeight="1" x14ac:dyDescent="0.25">
      <c r="B107" s="43" t="s">
        <v>84</v>
      </c>
      <c r="C107" s="72" t="s">
        <v>85</v>
      </c>
      <c r="D107" s="5" t="s">
        <v>1</v>
      </c>
      <c r="E107" s="60">
        <v>53</v>
      </c>
      <c r="F107" s="5">
        <v>0</v>
      </c>
      <c r="G107" s="6">
        <f t="shared" si="11"/>
        <v>0</v>
      </c>
    </row>
    <row r="108" spans="1:7" ht="33" customHeight="1" x14ac:dyDescent="0.25">
      <c r="B108" s="5"/>
      <c r="C108" s="72"/>
      <c r="F108" s="16"/>
      <c r="G108" s="89">
        <f>SUM(G101:G107)</f>
        <v>0</v>
      </c>
    </row>
    <row r="109" spans="1:7" ht="36" customHeight="1" x14ac:dyDescent="0.25">
      <c r="A109" s="87" t="s">
        <v>107</v>
      </c>
      <c r="B109" s="5"/>
      <c r="F109" s="1"/>
      <c r="G109" s="26"/>
    </row>
    <row r="110" spans="1:7" s="81" customFormat="1" ht="18.75" x14ac:dyDescent="0.3">
      <c r="A110" s="82" t="s">
        <v>174</v>
      </c>
      <c r="B110" s="83" t="s">
        <v>175</v>
      </c>
      <c r="C110" s="84" t="s">
        <v>176</v>
      </c>
      <c r="D110" s="85" t="s">
        <v>177</v>
      </c>
      <c r="E110" s="86" t="s">
        <v>178</v>
      </c>
      <c r="F110" s="85" t="s">
        <v>179</v>
      </c>
      <c r="G110" s="85" t="s">
        <v>180</v>
      </c>
    </row>
    <row r="111" spans="1:7" ht="99.75" customHeight="1" x14ac:dyDescent="0.25">
      <c r="B111" s="27" t="s">
        <v>144</v>
      </c>
      <c r="C111" s="76" t="s">
        <v>42</v>
      </c>
      <c r="D111" s="28" t="s">
        <v>43</v>
      </c>
      <c r="E111" s="64">
        <v>2441</v>
      </c>
      <c r="F111" s="17">
        <v>0</v>
      </c>
      <c r="G111" s="18">
        <f t="shared" ref="G111:G118" si="13">E111*F111</f>
        <v>0</v>
      </c>
    </row>
    <row r="112" spans="1:7" ht="116.25" customHeight="1" x14ac:dyDescent="0.25">
      <c r="B112" s="31"/>
      <c r="C112" s="77" t="s">
        <v>103</v>
      </c>
      <c r="D112" s="31"/>
      <c r="E112" s="66">
        <v>950</v>
      </c>
      <c r="F112" s="31">
        <v>0</v>
      </c>
      <c r="G112" s="29">
        <f t="shared" si="13"/>
        <v>0</v>
      </c>
    </row>
    <row r="113" spans="1:8" ht="121.5" customHeight="1" x14ac:dyDescent="0.25">
      <c r="B113" s="32" t="s">
        <v>77</v>
      </c>
      <c r="C113" s="78" t="s">
        <v>78</v>
      </c>
      <c r="D113" s="41" t="s">
        <v>79</v>
      </c>
      <c r="E113" s="42">
        <v>660</v>
      </c>
      <c r="F113" s="33">
        <v>0</v>
      </c>
      <c r="G113" s="34">
        <f t="shared" si="13"/>
        <v>0</v>
      </c>
    </row>
    <row r="114" spans="1:8" ht="122.25" customHeight="1" x14ac:dyDescent="0.25">
      <c r="B114" s="1" t="s">
        <v>162</v>
      </c>
      <c r="C114" s="70" t="s">
        <v>116</v>
      </c>
      <c r="D114" s="1" t="s">
        <v>117</v>
      </c>
      <c r="E114" s="58">
        <v>149</v>
      </c>
      <c r="F114" s="1">
        <v>0</v>
      </c>
      <c r="G114" s="2">
        <f t="shared" si="13"/>
        <v>0</v>
      </c>
      <c r="H114" s="10"/>
    </row>
    <row r="115" spans="1:8" ht="105.75" customHeight="1" x14ac:dyDescent="0.25">
      <c r="B115" s="49" t="s">
        <v>108</v>
      </c>
      <c r="C115" s="79" t="s">
        <v>109</v>
      </c>
      <c r="D115" s="36" t="s">
        <v>110</v>
      </c>
      <c r="E115" s="37">
        <v>257</v>
      </c>
      <c r="F115" s="31">
        <v>0</v>
      </c>
      <c r="G115" s="26">
        <f t="shared" si="13"/>
        <v>0</v>
      </c>
      <c r="H115" s="35" t="s">
        <v>1</v>
      </c>
    </row>
    <row r="116" spans="1:8" ht="105.75" customHeight="1" x14ac:dyDescent="0.25">
      <c r="B116" s="49" t="s">
        <v>111</v>
      </c>
      <c r="C116" s="79" t="s">
        <v>112</v>
      </c>
      <c r="D116" s="36" t="s">
        <v>113</v>
      </c>
      <c r="E116" s="38">
        <v>221</v>
      </c>
      <c r="F116" s="12">
        <v>0</v>
      </c>
      <c r="G116" s="18">
        <f t="shared" si="13"/>
        <v>0</v>
      </c>
    </row>
    <row r="117" spans="1:8" ht="123.75" customHeight="1" x14ac:dyDescent="0.25">
      <c r="B117" s="16" t="s">
        <v>114</v>
      </c>
      <c r="C117" s="75" t="s">
        <v>115</v>
      </c>
      <c r="D117" s="16" t="s">
        <v>49</v>
      </c>
      <c r="E117" s="62">
        <v>202</v>
      </c>
      <c r="F117" s="1">
        <v>0</v>
      </c>
      <c r="G117" s="2">
        <f t="shared" si="13"/>
        <v>0</v>
      </c>
    </row>
    <row r="118" spans="1:8" ht="129.75" customHeight="1" x14ac:dyDescent="0.25">
      <c r="B118" s="1" t="s">
        <v>10</v>
      </c>
      <c r="C118" s="70" t="s">
        <v>11</v>
      </c>
      <c r="D118" s="1" t="s">
        <v>12</v>
      </c>
      <c r="E118" s="58">
        <v>190</v>
      </c>
      <c r="F118" s="1">
        <v>0</v>
      </c>
      <c r="G118" s="2">
        <f t="shared" si="13"/>
        <v>0</v>
      </c>
    </row>
    <row r="119" spans="1:8" ht="39" customHeight="1" x14ac:dyDescent="0.25">
      <c r="B119" s="5"/>
      <c r="C119" s="72"/>
      <c r="F119" s="1"/>
      <c r="G119" s="89">
        <f>SUM(G111:G118)</f>
        <v>0</v>
      </c>
    </row>
    <row r="120" spans="1:8" ht="39" customHeight="1" x14ac:dyDescent="0.25">
      <c r="A120" s="87" t="s">
        <v>123</v>
      </c>
      <c r="B120" s="5"/>
      <c r="F120" s="1"/>
      <c r="G120" s="50"/>
    </row>
    <row r="121" spans="1:8" s="81" customFormat="1" ht="18.75" x14ac:dyDescent="0.3">
      <c r="A121" s="82" t="s">
        <v>174</v>
      </c>
      <c r="B121" s="83" t="s">
        <v>175</v>
      </c>
      <c r="C121" s="84" t="s">
        <v>176</v>
      </c>
      <c r="D121" s="85" t="s">
        <v>177</v>
      </c>
      <c r="E121" s="86" t="s">
        <v>178</v>
      </c>
      <c r="F121" s="85" t="s">
        <v>179</v>
      </c>
      <c r="G121" s="85" t="s">
        <v>180</v>
      </c>
    </row>
    <row r="122" spans="1:8" ht="102" customHeight="1" x14ac:dyDescent="0.25">
      <c r="B122" s="27" t="s">
        <v>144</v>
      </c>
      <c r="C122" s="76" t="s">
        <v>42</v>
      </c>
      <c r="D122" s="28" t="s">
        <v>43</v>
      </c>
      <c r="E122" s="64">
        <v>2441</v>
      </c>
      <c r="F122" s="17">
        <v>0</v>
      </c>
      <c r="G122" s="18">
        <f t="shared" ref="G122:G123" si="14">E122*F122</f>
        <v>0</v>
      </c>
    </row>
    <row r="123" spans="1:8" ht="126" customHeight="1" x14ac:dyDescent="0.25">
      <c r="B123" s="44" t="s">
        <v>53</v>
      </c>
      <c r="C123" s="69" t="s">
        <v>54</v>
      </c>
      <c r="D123" s="13" t="s">
        <v>55</v>
      </c>
      <c r="E123" s="57">
        <v>811</v>
      </c>
      <c r="F123" s="13">
        <v>0</v>
      </c>
      <c r="G123" s="14">
        <f t="shared" si="14"/>
        <v>0</v>
      </c>
    </row>
    <row r="124" spans="1:8" ht="126" customHeight="1" x14ac:dyDescent="0.25">
      <c r="B124" s="3" t="s">
        <v>118</v>
      </c>
      <c r="C124" s="70" t="s">
        <v>143</v>
      </c>
      <c r="D124" s="1" t="s">
        <v>119</v>
      </c>
      <c r="E124" s="58">
        <v>864</v>
      </c>
      <c r="F124" s="1">
        <v>0</v>
      </c>
      <c r="G124" s="2">
        <f>E124*F124</f>
        <v>0</v>
      </c>
    </row>
    <row r="125" spans="1:8" ht="126" customHeight="1" x14ac:dyDescent="0.25">
      <c r="B125" s="3" t="s">
        <v>145</v>
      </c>
      <c r="C125" s="70" t="s">
        <v>146</v>
      </c>
      <c r="D125" s="1" t="s">
        <v>56</v>
      </c>
      <c r="E125" s="58">
        <v>195</v>
      </c>
      <c r="F125" s="1">
        <v>0</v>
      </c>
      <c r="G125" s="2">
        <f>E125*F125</f>
        <v>0</v>
      </c>
    </row>
    <row r="126" spans="1:8" ht="128.25" customHeight="1" x14ac:dyDescent="0.25">
      <c r="B126" s="3" t="s">
        <v>124</v>
      </c>
      <c r="C126" s="70" t="s">
        <v>125</v>
      </c>
      <c r="D126" s="1" t="s">
        <v>126</v>
      </c>
      <c r="E126" s="58">
        <v>263</v>
      </c>
      <c r="F126" s="1">
        <v>0</v>
      </c>
      <c r="G126" s="2">
        <f>E126*F126</f>
        <v>0</v>
      </c>
    </row>
    <row r="127" spans="1:8" ht="125.25" customHeight="1" x14ac:dyDescent="0.25">
      <c r="B127" s="3" t="s">
        <v>127</v>
      </c>
      <c r="C127" s="70" t="s">
        <v>125</v>
      </c>
      <c r="D127" s="1" t="s">
        <v>128</v>
      </c>
      <c r="E127" s="58">
        <v>308</v>
      </c>
      <c r="F127" s="1">
        <v>0</v>
      </c>
      <c r="G127" s="2">
        <f>E127*F127</f>
        <v>0</v>
      </c>
    </row>
    <row r="128" spans="1:8" ht="99.75" customHeight="1" x14ac:dyDescent="0.25">
      <c r="B128" s="43" t="s">
        <v>84</v>
      </c>
      <c r="C128" s="72" t="s">
        <v>85</v>
      </c>
      <c r="D128" s="5" t="s">
        <v>1</v>
      </c>
      <c r="E128" s="60">
        <v>53</v>
      </c>
      <c r="F128" s="5">
        <v>0</v>
      </c>
      <c r="G128" s="6">
        <f t="shared" ref="G128" si="15">E128*F128</f>
        <v>0</v>
      </c>
    </row>
    <row r="129" spans="1:7" ht="120" customHeight="1" x14ac:dyDescent="0.25">
      <c r="B129" s="3" t="s">
        <v>129</v>
      </c>
      <c r="C129" s="70" t="s">
        <v>163</v>
      </c>
      <c r="D129" s="1" t="s">
        <v>63</v>
      </c>
      <c r="E129" s="58">
        <v>717</v>
      </c>
      <c r="F129" s="1">
        <v>0</v>
      </c>
      <c r="G129" s="2">
        <f>E129*F129</f>
        <v>0</v>
      </c>
    </row>
    <row r="130" spans="1:7" ht="122.25" customHeight="1" x14ac:dyDescent="0.25">
      <c r="B130" s="3" t="s">
        <v>130</v>
      </c>
      <c r="C130" s="70" t="s">
        <v>164</v>
      </c>
      <c r="D130" s="1" t="s">
        <v>63</v>
      </c>
      <c r="E130" s="58">
        <v>612</v>
      </c>
      <c r="F130" s="1">
        <v>0</v>
      </c>
      <c r="G130" s="2">
        <f>E130*F130</f>
        <v>0</v>
      </c>
    </row>
    <row r="131" spans="1:7" ht="123.75" customHeight="1" x14ac:dyDescent="0.25">
      <c r="B131" s="3" t="s">
        <v>131</v>
      </c>
      <c r="C131" s="70" t="s">
        <v>165</v>
      </c>
      <c r="D131" s="1" t="s">
        <v>132</v>
      </c>
      <c r="E131" s="58">
        <v>457</v>
      </c>
      <c r="F131" s="1">
        <v>0</v>
      </c>
      <c r="G131" s="2">
        <f>E131*F131</f>
        <v>0</v>
      </c>
    </row>
    <row r="132" spans="1:7" ht="114" customHeight="1" x14ac:dyDescent="0.25">
      <c r="B132" s="3" t="s">
        <v>133</v>
      </c>
      <c r="C132" s="70" t="s">
        <v>166</v>
      </c>
      <c r="D132" s="1" t="s">
        <v>134</v>
      </c>
      <c r="E132" s="58">
        <v>206</v>
      </c>
      <c r="F132" s="1">
        <v>0</v>
      </c>
      <c r="G132" s="2">
        <f>E132*F132</f>
        <v>0</v>
      </c>
    </row>
    <row r="133" spans="1:7" ht="114" customHeight="1" x14ac:dyDescent="0.25">
      <c r="B133" s="3" t="s">
        <v>133</v>
      </c>
      <c r="C133" s="70" t="s">
        <v>167</v>
      </c>
      <c r="D133" s="1" t="s">
        <v>134</v>
      </c>
      <c r="E133" s="58">
        <v>257</v>
      </c>
      <c r="F133" s="1">
        <v>0</v>
      </c>
      <c r="G133" s="2">
        <f>E133*F133</f>
        <v>0</v>
      </c>
    </row>
    <row r="134" spans="1:7" ht="39" customHeight="1" x14ac:dyDescent="0.25">
      <c r="B134" s="5"/>
      <c r="C134" s="72"/>
      <c r="F134" s="1"/>
      <c r="G134" s="89">
        <f>SUM(G122:G133)</f>
        <v>0</v>
      </c>
    </row>
    <row r="135" spans="1:7" ht="39" customHeight="1" x14ac:dyDescent="0.25">
      <c r="A135" s="87" t="s">
        <v>135</v>
      </c>
      <c r="B135" s="5"/>
      <c r="F135" s="1"/>
      <c r="G135" s="50"/>
    </row>
    <row r="136" spans="1:7" s="81" customFormat="1" ht="18.75" x14ac:dyDescent="0.3">
      <c r="A136" s="82" t="s">
        <v>174</v>
      </c>
      <c r="B136" s="83" t="s">
        <v>175</v>
      </c>
      <c r="C136" s="84" t="s">
        <v>176</v>
      </c>
      <c r="D136" s="85" t="s">
        <v>177</v>
      </c>
      <c r="E136" s="86" t="s">
        <v>178</v>
      </c>
      <c r="F136" s="85" t="s">
        <v>179</v>
      </c>
      <c r="G136" s="85" t="s">
        <v>180</v>
      </c>
    </row>
    <row r="137" spans="1:7" ht="103.5" customHeight="1" x14ac:dyDescent="0.25">
      <c r="B137" s="27" t="s">
        <v>144</v>
      </c>
      <c r="C137" s="76" t="s">
        <v>42</v>
      </c>
      <c r="D137" s="28" t="s">
        <v>43</v>
      </c>
      <c r="E137" s="64">
        <v>2441</v>
      </c>
      <c r="F137" s="17">
        <v>0</v>
      </c>
      <c r="G137" s="18">
        <f t="shared" ref="G137" si="16">E137*F137</f>
        <v>0</v>
      </c>
    </row>
    <row r="138" spans="1:7" ht="123.75" customHeight="1" x14ac:dyDescent="0.25">
      <c r="B138" s="3" t="s">
        <v>136</v>
      </c>
      <c r="C138" s="70" t="s">
        <v>137</v>
      </c>
      <c r="D138" s="1" t="s">
        <v>138</v>
      </c>
      <c r="E138" s="58">
        <v>811</v>
      </c>
      <c r="F138" s="1">
        <v>0</v>
      </c>
      <c r="G138" s="2">
        <f>E138*F138</f>
        <v>0</v>
      </c>
    </row>
    <row r="139" spans="1:7" ht="122.25" customHeight="1" x14ac:dyDescent="0.25">
      <c r="B139" s="3" t="s">
        <v>118</v>
      </c>
      <c r="C139" s="70" t="s">
        <v>143</v>
      </c>
      <c r="D139" s="1" t="s">
        <v>119</v>
      </c>
      <c r="E139" s="58">
        <v>864</v>
      </c>
      <c r="F139" s="1">
        <v>0</v>
      </c>
      <c r="G139" s="2">
        <f>E139*F139</f>
        <v>0</v>
      </c>
    </row>
    <row r="140" spans="1:7" ht="122.25" customHeight="1" x14ac:dyDescent="0.25">
      <c r="B140" s="3" t="s">
        <v>145</v>
      </c>
      <c r="C140" s="70" t="s">
        <v>146</v>
      </c>
      <c r="D140" s="1" t="s">
        <v>56</v>
      </c>
      <c r="E140" s="58">
        <v>195</v>
      </c>
      <c r="F140" s="1">
        <v>0</v>
      </c>
      <c r="G140" s="2">
        <f>E140*F140</f>
        <v>0</v>
      </c>
    </row>
    <row r="141" spans="1:7" ht="112.5" customHeight="1" x14ac:dyDescent="0.25">
      <c r="B141" s="3" t="s">
        <v>169</v>
      </c>
      <c r="C141" s="70" t="s">
        <v>168</v>
      </c>
      <c r="D141" s="1" t="s">
        <v>139</v>
      </c>
      <c r="E141" s="58">
        <v>163</v>
      </c>
      <c r="F141" s="1">
        <v>0</v>
      </c>
      <c r="G141" s="2">
        <f>E141*F141</f>
        <v>0</v>
      </c>
    </row>
    <row r="142" spans="1:7" ht="125.25" customHeight="1" x14ac:dyDescent="0.25">
      <c r="B142" s="5" t="s">
        <v>171</v>
      </c>
      <c r="C142" s="72" t="s">
        <v>170</v>
      </c>
      <c r="E142" s="55">
        <v>541</v>
      </c>
      <c r="F142" s="1">
        <v>0</v>
      </c>
      <c r="G142" s="2">
        <f>E142*F142</f>
        <v>0</v>
      </c>
    </row>
    <row r="143" spans="1:7" ht="123" customHeight="1" x14ac:dyDescent="0.25">
      <c r="B143" s="1" t="s">
        <v>69</v>
      </c>
      <c r="C143" s="70" t="s">
        <v>70</v>
      </c>
      <c r="D143" s="1" t="s">
        <v>71</v>
      </c>
      <c r="E143" s="58">
        <v>352</v>
      </c>
      <c r="F143" s="1">
        <v>0</v>
      </c>
      <c r="G143" s="2">
        <f>E144*F143</f>
        <v>0</v>
      </c>
    </row>
    <row r="144" spans="1:7" ht="120.75" customHeight="1" x14ac:dyDescent="0.25">
      <c r="B144" s="1" t="s">
        <v>72</v>
      </c>
      <c r="C144" s="70" t="s">
        <v>73</v>
      </c>
      <c r="D144" s="1" t="s">
        <v>71</v>
      </c>
      <c r="E144" s="58">
        <v>352</v>
      </c>
      <c r="F144" s="1"/>
      <c r="G144" s="2">
        <f>E144*F143</f>
        <v>0</v>
      </c>
    </row>
    <row r="145" spans="1:11" ht="39" customHeight="1" x14ac:dyDescent="0.25">
      <c r="B145" s="5"/>
      <c r="C145" s="72"/>
      <c r="F145" s="1"/>
      <c r="G145" s="89">
        <f>SUM(G137:G144)</f>
        <v>0</v>
      </c>
      <c r="K145" t="s">
        <v>1</v>
      </c>
    </row>
    <row r="146" spans="1:11" ht="42" customHeight="1" x14ac:dyDescent="0.25">
      <c r="A146" s="87" t="s">
        <v>140</v>
      </c>
      <c r="B146" s="5"/>
      <c r="F146" s="1"/>
      <c r="G146" s="26"/>
    </row>
    <row r="147" spans="1:11" s="81" customFormat="1" ht="18.75" x14ac:dyDescent="0.3">
      <c r="A147" s="82" t="s">
        <v>174</v>
      </c>
      <c r="B147" s="83" t="s">
        <v>175</v>
      </c>
      <c r="C147" s="84" t="s">
        <v>176</v>
      </c>
      <c r="D147" s="85" t="s">
        <v>177</v>
      </c>
      <c r="E147" s="86" t="s">
        <v>178</v>
      </c>
      <c r="F147" s="85" t="s">
        <v>179</v>
      </c>
      <c r="G147" s="85" t="s">
        <v>180</v>
      </c>
    </row>
    <row r="148" spans="1:11" ht="135.75" customHeight="1" x14ac:dyDescent="0.25">
      <c r="A148" s="54" t="s">
        <v>142</v>
      </c>
      <c r="B148" s="5"/>
      <c r="C148" s="80" t="s">
        <v>1</v>
      </c>
      <c r="E148" s="67">
        <v>500</v>
      </c>
      <c r="F148" s="51">
        <v>0</v>
      </c>
      <c r="G148" s="52">
        <f>E148*F148</f>
        <v>0</v>
      </c>
    </row>
    <row r="149" spans="1:11" ht="120.75" customHeight="1" x14ac:dyDescent="0.25">
      <c r="A149" s="51"/>
      <c r="B149" s="1" t="s">
        <v>47</v>
      </c>
      <c r="C149" s="70" t="s">
        <v>48</v>
      </c>
      <c r="D149" s="1" t="s">
        <v>49</v>
      </c>
      <c r="E149" s="58">
        <v>154</v>
      </c>
      <c r="F149" s="1">
        <v>0</v>
      </c>
      <c r="G149" s="2">
        <f>E149*F149</f>
        <v>0</v>
      </c>
    </row>
    <row r="150" spans="1:11" ht="120.75" customHeight="1" x14ac:dyDescent="0.25">
      <c r="B150" s="27" t="s">
        <v>144</v>
      </c>
      <c r="C150" s="76" t="s">
        <v>42</v>
      </c>
      <c r="D150" s="28" t="s">
        <v>43</v>
      </c>
      <c r="E150" s="64">
        <v>2441</v>
      </c>
      <c r="F150" s="17">
        <v>0</v>
      </c>
      <c r="G150" s="18">
        <f t="shared" ref="G150" si="17">E150*F150</f>
        <v>0</v>
      </c>
    </row>
    <row r="151" spans="1:11" ht="128.25" customHeight="1" x14ac:dyDescent="0.25">
      <c r="B151" s="3" t="s">
        <v>118</v>
      </c>
      <c r="C151" s="70" t="s">
        <v>143</v>
      </c>
      <c r="D151" s="1" t="s">
        <v>119</v>
      </c>
      <c r="E151" s="58">
        <v>864</v>
      </c>
      <c r="F151" s="1">
        <v>0</v>
      </c>
      <c r="G151" s="2">
        <f>E151*F151</f>
        <v>0</v>
      </c>
    </row>
    <row r="152" spans="1:11" ht="132.75" customHeight="1" x14ac:dyDescent="0.25">
      <c r="B152" s="3" t="s">
        <v>145</v>
      </c>
      <c r="C152" s="70" t="s">
        <v>146</v>
      </c>
      <c r="D152" s="1" t="s">
        <v>56</v>
      </c>
      <c r="E152" s="58">
        <v>195</v>
      </c>
      <c r="F152" s="1">
        <v>0</v>
      </c>
      <c r="G152" s="2">
        <f>E152*F152</f>
        <v>0</v>
      </c>
    </row>
    <row r="153" spans="1:11" ht="39" customHeight="1" x14ac:dyDescent="0.25">
      <c r="B153" s="5"/>
      <c r="C153" s="72"/>
      <c r="F153" s="1"/>
      <c r="G153" s="89">
        <f>SUM(G148:G152)</f>
        <v>0</v>
      </c>
      <c r="K153" t="s">
        <v>1</v>
      </c>
    </row>
    <row r="154" spans="1:11" ht="39" customHeight="1" x14ac:dyDescent="0.25">
      <c r="A154" s="87" t="s">
        <v>141</v>
      </c>
      <c r="B154" s="5"/>
      <c r="F154" s="1"/>
      <c r="G154" s="50"/>
    </row>
    <row r="155" spans="1:11" s="81" customFormat="1" ht="18.75" x14ac:dyDescent="0.3">
      <c r="A155" s="82" t="s">
        <v>174</v>
      </c>
      <c r="B155" s="83" t="s">
        <v>175</v>
      </c>
      <c r="C155" s="84" t="s">
        <v>176</v>
      </c>
      <c r="D155" s="85" t="s">
        <v>177</v>
      </c>
      <c r="E155" s="86" t="s">
        <v>178</v>
      </c>
      <c r="F155" s="85" t="s">
        <v>179</v>
      </c>
      <c r="G155" s="85" t="s">
        <v>180</v>
      </c>
    </row>
    <row r="156" spans="1:11" ht="112.5" customHeight="1" x14ac:dyDescent="0.25">
      <c r="B156" s="27" t="s">
        <v>144</v>
      </c>
      <c r="C156" s="76" t="s">
        <v>42</v>
      </c>
      <c r="D156" s="28" t="s">
        <v>43</v>
      </c>
      <c r="E156" s="64">
        <v>2441</v>
      </c>
      <c r="F156" s="17">
        <v>0</v>
      </c>
      <c r="G156" s="18">
        <f t="shared" ref="G156" si="18">E156*F156</f>
        <v>0</v>
      </c>
    </row>
    <row r="157" spans="1:11" ht="123" customHeight="1" x14ac:dyDescent="0.25">
      <c r="B157" s="3" t="s">
        <v>118</v>
      </c>
      <c r="C157" s="70" t="s">
        <v>143</v>
      </c>
      <c r="D157" s="1" t="s">
        <v>119</v>
      </c>
      <c r="E157" s="58">
        <v>864</v>
      </c>
      <c r="F157" s="1">
        <v>0</v>
      </c>
      <c r="G157" s="2">
        <f>E157*F157</f>
        <v>0</v>
      </c>
    </row>
    <row r="158" spans="1:11" ht="132.75" customHeight="1" x14ac:dyDescent="0.25">
      <c r="B158" s="3" t="s">
        <v>145</v>
      </c>
      <c r="C158" s="70" t="s">
        <v>146</v>
      </c>
      <c r="D158" s="1" t="s">
        <v>56</v>
      </c>
      <c r="E158" s="58">
        <v>195</v>
      </c>
      <c r="F158" s="1">
        <v>0</v>
      </c>
      <c r="G158" s="2">
        <f>E158*F158</f>
        <v>0</v>
      </c>
    </row>
    <row r="159" spans="1:11" ht="134.25" customHeight="1" x14ac:dyDescent="0.25">
      <c r="B159" s="1" t="s">
        <v>44</v>
      </c>
      <c r="C159" s="70" t="s">
        <v>45</v>
      </c>
      <c r="D159" s="1" t="s">
        <v>46</v>
      </c>
      <c r="E159" s="58">
        <v>165</v>
      </c>
      <c r="F159" s="1">
        <v>0</v>
      </c>
      <c r="G159" s="2">
        <f>E159*F159</f>
        <v>0</v>
      </c>
    </row>
    <row r="160" spans="1:11" ht="129.75" customHeight="1" x14ac:dyDescent="0.25">
      <c r="B160" s="5" t="s">
        <v>172</v>
      </c>
      <c r="C160" s="72" t="s">
        <v>173</v>
      </c>
      <c r="E160" s="55">
        <v>541</v>
      </c>
      <c r="F160" s="1">
        <v>0</v>
      </c>
      <c r="G160" s="2">
        <f>E160*F160</f>
        <v>0</v>
      </c>
    </row>
    <row r="161" spans="2:7" ht="125.25" customHeight="1" x14ac:dyDescent="0.25">
      <c r="B161" s="1" t="s">
        <v>47</v>
      </c>
      <c r="C161" s="70" t="s">
        <v>48</v>
      </c>
      <c r="D161" s="1" t="s">
        <v>49</v>
      </c>
      <c r="E161" s="58">
        <v>154</v>
      </c>
      <c r="F161" s="1">
        <v>0</v>
      </c>
      <c r="G161" s="2">
        <f>E161*F161</f>
        <v>0</v>
      </c>
    </row>
    <row r="162" spans="2:7" ht="39" customHeight="1" x14ac:dyDescent="0.25">
      <c r="B162" s="5"/>
      <c r="C162" s="72"/>
      <c r="F162" s="1"/>
      <c r="G162" s="89">
        <f>SUM(G156:G161)</f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Febi</dc:creator>
  <cp:lastModifiedBy>utente</cp:lastModifiedBy>
  <dcterms:created xsi:type="dcterms:W3CDTF">2023-02-12T20:46:44Z</dcterms:created>
  <dcterms:modified xsi:type="dcterms:W3CDTF">2023-04-27T09:09:19Z</dcterms:modified>
</cp:coreProperties>
</file>